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34" documentId="13_ncr:1_{F6CB121F-512D-4AA6-A0C1-0FB36C537598}" xr6:coauthVersionLast="47" xr6:coauthVersionMax="47" xr10:uidLastSave="{7EDA1FF3-1ED8-4D05-920F-C867F367C3D5}"/>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8" i="2" l="1"/>
  <c r="J228" i="2"/>
  <c r="I228" i="2"/>
  <c r="G228" i="2"/>
  <c r="B228" i="2"/>
  <c r="L227" i="2"/>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<sst xmlns="http://schemas.openxmlformats.org/spreadsheetml/2006/main" count="179034" uniqueCount="39111">
  <si>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</si>
  <si>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</si>
  <si>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</si>
  <si>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</si>
  <si>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</si>
  <si>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</si>
  <si>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</si>
  <si>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</si>
  <si>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</si>
  <si>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</si>
  <si>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</si>
  <si>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</si>
  <si>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</si>
  <si>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</si>
  <si>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</si>
  <si>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</si>
  <si>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</si>
  <si>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</si>
  <si>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</si>
  <si>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</si>
  <si>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</si>
  <si>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</si>
  <si>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</si>
  <si>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</si>
  <si>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</si>
  <si>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</si>
  <si>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</si>
  <si>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</si>
  <si>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</si>
  <si>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</si>
  <si>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</si>
  <si>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</si>
  <si>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</si>
  <si>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</si>
  <si>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</si>
  <si>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</si>
  <si>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</si>
  <si>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</si>
  <si>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</si>
  <si>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</si>
  <si>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</si>
  <si>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</si>
  <si>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</si>
  <si>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</si>
  <si>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</si>
  <si>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</si>
  <si>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</si>
  <si>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</si>
  <si>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</si>
  <si>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</si>
  <si>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</si>
  <si>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</si>
  <si>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</si>
  <si>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</si>
  <si>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</si>
  <si>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</si>
  <si>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</si>
  <si>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</si>
  <si>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</si>
  <si>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</si>
  <si>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</si>
  <si>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</si>
  <si>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</si>
  <si>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</si>
  <si>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</si>
  <si>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</si>
  <si>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</si>
  <si>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</si>
  <si>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</si>
  <si>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</si>
  <si>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</si>
  <si>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</si>
  <si>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</si>
  <si>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</si>
  <si>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</si>
  <si>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</si>
  <si>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</si>
  <si>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</si>
  <si>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</si>
  <si>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</si>
  <si>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</si>
  <si>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</si>
  <si>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</si>
  <si>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</si>
  <si>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</si>
  <si>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</si>
  <si>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</si>
  <si>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</si>
  <si>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</si>
  <si>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</si>
  <si>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</si>
  <si>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</si>
  <si>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</si>
  <si>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</si>
  <si>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</si>
  <si>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</si>
  <si>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</si>
  <si>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</si>
  <si>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</si>
  <si>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</si>
  <si>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</si>
  <si>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</si>
  <si>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</si>
  <si>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</si>
  <si>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</si>
  <si>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</si>
  <si>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</si>
  <si>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</si>
  <si>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</si>
  <si>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</si>
  <si>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</si>
  <si>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</si>
  <si>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</si>
  <si>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</si>
  <si>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</si>
  <si>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</si>
  <si>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</si>
  <si>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</si>
  <si>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</si>
  <si>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</si>
  <si>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</si>
  <si>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</si>
  <si>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</si>
  <si>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</si>
  <si>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</si>
  <si>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</si>
  <si>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</si>
  <si>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</si>
  <si>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</si>
  <si>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</si>
  <si>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</si>
  <si>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</si>
  <si>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</si>
  <si>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</si>
  <si>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</si>
  <si>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</si>
  <si>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</si>
  <si>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</si>
  <si>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</si>
  <si>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</si>
  <si>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</si>
  <si>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</si>
  <si>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</si>
  <si>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</si>
  <si>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</si>
  <si>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</si>
  <si>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</si>
  <si>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</si>
  <si>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</si>
  <si>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</si>
  <si>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</si>
  <si>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</si>
  <si>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</si>
  <si>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</si>
  <si>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</si>
  <si>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</si>
  <si>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</si>
  <si>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</si>
  <si>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</si>
  <si>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</si>
  <si>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</si>
  <si>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</si>
  <si>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</si>
  <si>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</si>
  <si>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</si>
  <si>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</si>
  <si>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</si>
  <si>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</si>
  <si>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</si>
  <si>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</si>
  <si>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</si>
  <si>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</si>
  <si>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</si>
  <si>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</si>
  <si>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</si>
  <si>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</si>
  <si>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</si>
  <si>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</si>
  <si>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</si>
  <si>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</si>
  <si>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</si>
  <si>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</si>
  <si>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</si>
  <si>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</si>
  <si>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</si>
  <si>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</si>
  <si>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</si>
  <si>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</si>
  <si>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</si>
  <si>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</si>
  <si>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</si>
  <si>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</si>
  <si>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</si>
  <si>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</si>
  <si>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</si>
  <si>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</si>
  <si>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</si>
  <si>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</si>
  <si>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</si>
  <si>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</si>
  <si>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</si>
  <si>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</si>
  <si>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</si>
  <si>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</si>
  <si>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</si>
  <si>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</si>
  <si>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</si>
  <si>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</si>
  <si>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</si>
  <si>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</si>
  <si>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</si>
  <si>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</si>
  <si>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</si>
  <si>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</si>
  <si>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</si>
  <si>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</si>
  <si>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</si>
  <si>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</si>
  <si>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</si>
  <si>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</si>
  <si>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</si>
  <si>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</si>
  <si>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</si>
  <si>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</si>
  <si>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</si>
  <si>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</si>
  <si>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</si>
  <si>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</si>
  <si>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</si>
  <si>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</si>
  <si>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</si>
  <si>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</si>
  <si>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</si>
  <si>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</si>
  <si>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</si>
  <si>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</si>
  <si>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</si>
  <si>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</si>
  <si>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</si>
  <si>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</si>
  <si>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</si>
  <si>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</si>
  <si>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</si>
  <si>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</si>
  <si>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</si>
  <si>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</si>
  <si>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</si>
  <si>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</si>
  <si>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</si>
  <si>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</si>
  <si>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</si>
  <si>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</si>
  <si>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</si>
  <si>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</si>
  <si>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</si>
  <si>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</si>
  <si>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</si>
  <si>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</si>
  <si>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</si>
  <si>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</si>
  <si>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</si>
  <si>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</si>
  <si>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</si>
  <si>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</si>
  <si>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</si>
  <si>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</si>
  <si>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</si>
  <si>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</si>
  <si>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</si>
  <si>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</si>
  <si>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</si>
  <si>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</si>
  <si>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</si>
  <si>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</si>
  <si>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</si>
  <si>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</si>
  <si>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</si>
  <si>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</si>
  <si>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</si>
  <si>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</si>
  <si>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</si>
  <si>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</si>
  <si>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</si>
  <si>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</si>
  <si>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</si>
  <si>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</si>
  <si>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</si>
  <si>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</si>
  <si>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</si>
  <si>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</si>
  <si>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</si>
  <si>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</si>
  <si>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</si>
  <si>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</si>
  <si>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</si>
  <si>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</si>
  <si>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</si>
  <si>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</si>
  <si>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</si>
  <si>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</si>
  <si>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</si>
  <si>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</si>
  <si>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</si>
  <si>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</si>
  <si>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</si>
  <si>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</si>
  <si>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</si>
  <si>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</si>
  <si>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</si>
  <si>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</si>
  <si>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</si>
  <si>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</si>
  <si>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</si>
  <si>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</si>
  <si>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</si>
  <si>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</si>
  <si>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</si>
  <si>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</si>
  <si>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</si>
  <si>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</si>
  <si>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</si>
  <si>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</si>
  <si>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</si>
  <si>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</si>
  <si>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</si>
  <si>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</si>
  <si>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</si>
  <si>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</si>
  <si>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</si>
  <si>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</si>
  <si>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</si>
  <si>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</si>
  <si>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</si>
  <si>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</si>
  <si>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</si>
  <si>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</si>
  <si>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</si>
  <si>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</si>
  <si>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</si>
  <si>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</si>
  <si>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</si>
  <si>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</si>
  <si>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</si>
  <si>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</si>
  <si>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</si>
  <si>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</si>
  <si>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</si>
  <si>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</si>
  <si>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</si>
  <si>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</si>
  <si>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</si>
  <si>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</si>
  <si>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</si>
  <si>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</si>
  <si>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</si>
  <si>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</si>
  <si>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</si>
  <si>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</si>
  <si>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</si>
  <si>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</si>
  <si>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</si>
  <si>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</si>
  <si>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</si>
  <si>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</si>
  <si>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</si>
  <si>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</si>
  <si>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</si>
  <si>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</si>
  <si>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</si>
  <si>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</si>
  <si>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</si>
  <si>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</si>
  <si>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</si>
  <si>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</si>
  <si>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</si>
  <si>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</si>
  <si>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</si>
  <si>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</si>
  <si>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</si>
  <si>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</si>
  <si>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</si>
  <si>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</si>
  <si>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</si>
  <si>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</si>
  <si>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</si>
  <si>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</si>
  <si>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</si>
  <si>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</si>
  <si>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</si>
  <si>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</si>
  <si>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</si>
  <si>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</si>
  <si>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</si>
  <si>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</si>
  <si>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</si>
  <si>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</si>
  <si>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</si>
  <si>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</si>
  <si>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</si>
  <si>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</si>
  <si>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</si>
  <si>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</si>
  <si>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</si>
  <si>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</si>
  <si>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</si>
  <si>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</si>
  <si>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</si>
  <si>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</si>
  <si>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</si>
  <si>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</si>
  <si>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</si>
  <si>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</si>
  <si>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</si>
  <si>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</si>
  <si>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</si>
  <si>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</si>
  <si>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</si>
  <si>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</si>
  <si>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</si>
  <si>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</si>
  <si>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</si>
  <si>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</si>
  <si>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</si>
  <si>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</si>
  <si>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</si>
  <si>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</si>
  <si>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</si>
  <si>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</si>
  <si>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</si>
  <si>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</si>
  <si>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</si>
  <si>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</si>
  <si>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</si>
  <si>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</si>
  <si>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</si>
  <si>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</si>
  <si>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</si>
  <si>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</si>
  <si>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</si>
  <si>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</si>
  <si>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</si>
  <si>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</si>
  <si>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</si>
  <si>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</si>
  <si>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</si>
  <si>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</si>
  <si>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</si>
  <si>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</si>
  <si>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</si>
  <si>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</si>
  <si>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</si>
  <si>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</si>
  <si>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</si>
  <si>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</si>
  <si>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</si>
  <si>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</si>
  <si>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</si>
  <si>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</si>
  <si>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</si>
  <si>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</si>
  <si>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</si>
  <si>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</si>
  <si>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</si>
  <si>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</si>
  <si>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</si>
  <si>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</si>
  <si>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</si>
  <si>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</si>
  <si>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</si>
  <si>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</si>
  <si>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</si>
  <si>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</si>
  <si>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</si>
  <si>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</si>
  <si>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</si>
  <si>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</si>
  <si>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</si>
  <si>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</si>
  <si>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</si>
  <si>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</si>
  <si>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</si>
  <si>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</si>
  <si>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</si>
  <si>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</si>
  <si>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</si>
  <si>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</si>
  <si>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</si>
  <si>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</si>
  <si>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</si>
  <si>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</si>
  <si>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</si>
  <si>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</si>
  <si>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</si>
  <si>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</si>
  <si>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</si>
  <si>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</si>
  <si>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</si>
  <si>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</si>
  <si>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</si>
  <si>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</si>
  <si>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</si>
  <si>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</si>
  <si>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</si>
  <si>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</si>
  <si>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</si>
  <si>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</si>
  <si>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</si>
  <si>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</si>
  <si>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</si>
  <si>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</si>
  <si>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</si>
  <si>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</si>
  <si>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</si>
  <si>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</si>
  <si>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</si>
  <si>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</si>
  <si>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</si>
  <si>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</si>
  <si>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</si>
  <si>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</si>
  <si>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</si>
  <si>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</si>
  <si>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</si>
  <si>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</si>
  <si>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</si>
  <si>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</si>
  <si>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</si>
  <si>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</si>
  <si>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</si>
  <si>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</si>
  <si>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</si>
  <si>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</si>
  <si>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</si>
  <si>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</si>
  <si>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</si>
  <si>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</si>
  <si>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</si>
  <si>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</si>
  <si>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</si>
  <si>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</si>
  <si>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</si>
  <si>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</si>
  <si>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</si>
  <si>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</si>
  <si>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</si>
  <si>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</si>
  <si>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</si>
  <si>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</si>
  <si>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</si>
  <si>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</si>
  <si>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</si>
  <si>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</si>
  <si>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</si>
  <si>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</si>
  <si>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</si>
  <si>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</si>
  <si>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</si>
  <si>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</si>
  <si>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</si>
  <si>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</si>
  <si>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</si>
  <si>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</si>
  <si>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</si>
  <si>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</si>
  <si>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</si>
  <si>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</si>
  <si>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</si>
  <si>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</si>
  <si>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</si>
  <si>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</si>
  <si>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</si>
  <si>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</si>
  <si>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</si>
  <si>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</si>
  <si>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</si>
  <si>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</si>
  <si>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</si>
  <si>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</si>
  <si>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</si>
  <si>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</si>
  <si>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</si>
  <si>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</si>
  <si>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</si>
  <si>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</si>
  <si>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</si>
  <si>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</si>
  <si>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</si>
  <si>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</si>
  <si>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</si>
  <si>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</si>
  <si>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</si>
  <si>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</si>
  <si>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</si>
  <si>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</si>
  <si>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</si>
  <si>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</si>
  <si>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</si>
  <si>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</si>
  <si>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</si>
  <si>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</si>
  <si>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</si>
  <si>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</si>
  <si>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</si>
  <si>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</si>
  <si>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</si>
  <si>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</si>
  <si>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</si>
  <si>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</si>
  <si>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</si>
  <si>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</si>
  <si>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</si>
  <si>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</si>
  <si>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</si>
  <si>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</si>
  <si>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</si>
  <si>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</si>
  <si>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</si>
  <si>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</si>
  <si>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</si>
  <si>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</si>
  <si>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</si>
  <si>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</si>
  <si>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</si>
  <si>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</si>
  <si>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</si>
  <si>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</si>
  <si>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</si>
  <si>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</si>
  <si>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</si>
  <si>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</si>
  <si>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</si>
  <si>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</si>
  <si>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</si>
  <si>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</si>
  <si>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</si>
  <si>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</si>
  <si>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</si>
  <si>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</si>
  <si>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</si>
  <si>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</si>
  <si>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</si>
  <si>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</si>
  <si>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</si>
  <si>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</si>
  <si>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</si>
  <si>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</si>
  <si>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</si>
  <si>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</si>
  <si>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</si>
  <si>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</si>
  <si>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</si>
  <si>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</si>
  <si>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</si>
  <si>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</si>
  <si>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</si>
  <si>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</si>
  <si>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</si>
  <si>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</si>
  <si>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</si>
  <si>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</si>
  <si>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</si>
  <si>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</si>
  <si>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</si>
  <si>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</si>
  <si>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</si>
  <si>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</si>
  <si>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</si>
  <si>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</si>
  <si>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</si>
  <si>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</si>
  <si>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</si>
  <si>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</si>
  <si>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</si>
  <si>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</si>
  <si>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</si>
  <si>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</si>
  <si>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</si>
  <si>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</si>
  <si>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</si>
  <si>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</si>
  <si>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</si>
  <si>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</si>
  <si>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</si>
  <si>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</si>
  <si>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</si>
  <si>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</si>
  <si>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</si>
  <si>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</si>
  <si>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</si>
  <si>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</si>
  <si>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</si>
  <si>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</si>
  <si>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</si>
  <si>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</si>
  <si>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</si>
  <si>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</si>
  <si>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</si>
  <si>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</si>
  <si>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</si>
  <si>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</si>
  <si>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</si>
  <si>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</si>
  <si>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</si>
  <si>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</si>
  <si>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</si>
  <si>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</si>
  <si>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</si>
  <si>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</si>
  <si>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</si>
  <si>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</si>
  <si>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</si>
  <si>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</si>
  <si>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</si>
  <si>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</si>
  <si>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</si>
  <si>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</si>
  <si>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</si>
  <si>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</si>
  <si>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</si>
  <si>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</si>
  <si>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</si>
  <si>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</si>
  <si>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</si>
  <si>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</si>
  <si>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</si>
  <si>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</si>
  <si>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</si>
  <si>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</si>
  <si>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</si>
  <si>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</si>
  <si>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</si>
  <si>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</si>
  <si>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</si>
  <si>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</si>
  <si>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</si>
  <si>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</si>
  <si>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</si>
  <si>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</si>
  <si>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</si>
  <si>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</si>
  <si>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</si>
  <si>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</si>
  <si>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</si>
  <si>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</si>
  <si>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</si>
  <si>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</si>
  <si>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</si>
  <si>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</si>
  <si>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</si>
  <si>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</si>
  <si>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</si>
  <si>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</si>
  <si>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</si>
  <si>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</si>
  <si>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</si>
  <si>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</si>
  <si>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</si>
  <si>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</si>
  <si>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</si>
  <si>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</si>
  <si>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</si>
  <si>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</si>
  <si>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</si>
  <si>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</si>
  <si>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</si>
  <si>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</si>
  <si>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</si>
  <si>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</si>
  <si>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</si>
  <si>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</si>
  <si>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</si>
  <si>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</si>
  <si>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</si>
  <si>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</si>
  <si>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</si>
  <si>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</si>
  <si>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</si>
  <si>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</si>
  <si>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</si>
  <si>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</si>
  <si>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</si>
  <si>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</si>
  <si>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</si>
  <si>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</si>
  <si>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</si>
  <si>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</si>
  <si>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</si>
  <si>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</si>
  <si>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</si>
  <si>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</si>
  <si>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</si>
  <si>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</si>
  <si>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</si>
  <si>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</si>
  <si>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</si>
  <si>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</si>
  <si>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</si>
  <si>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</si>
  <si>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</si>
  <si>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</si>
  <si>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</si>
  <si>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</si>
  <si>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</si>
  <si>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</si>
  <si>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</si>
  <si>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</si>
  <si>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</si>
  <si>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</si>
  <si>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</si>
  <si>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</si>
  <si>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</si>
  <si>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</si>
  <si>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</si>
  <si>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</si>
  <si>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</si>
  <si>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</si>
  <si>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</si>
  <si>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</si>
  <si>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</si>
  <si>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</si>
  <si>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</si>
  <si>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</si>
  <si>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</si>
  <si>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</si>
  <si>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</si>
  <si>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</si>
  <si>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</si>
  <si>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</si>
  <si>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</si>
  <si>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</si>
  <si>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</si>
  <si>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</si>
  <si>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</si>
  <si>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</si>
  <si>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</si>
  <si>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</si>
  <si>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</si>
  <si>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</si>
  <si>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</si>
  <si>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</si>
  <si>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</si>
  <si>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</si>
  <si>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</si>
  <si>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</si>
  <si>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</si>
  <si>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</si>
  <si>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</si>
  <si>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</si>
  <si>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</si>
  <si>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</si>
  <si>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</si>
  <si>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</si>
  <si>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</si>
  <si>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</si>
  <si>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</si>
  <si>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</si>
  <si>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</si>
  <si>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</si>
  <si>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</si>
  <si>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</si>
  <si>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</si>
  <si>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</si>
  <si>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</si>
  <si>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</si>
  <si>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</si>
  <si>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</si>
  <si>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</si>
  <si>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</si>
  <si>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</si>
  <si>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</si>
  <si>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</si>
  <si>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</si>
  <si>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</si>
  <si>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</si>
  <si>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</si>
  <si>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</si>
  <si>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</si>
  <si>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</si>
  <si>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</si>
  <si>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</si>
  <si>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</si>
  <si>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</si>
  <si>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</si>
  <si>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</si>
  <si>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</si>
  <si>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</si>
  <si>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</si>
  <si>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</si>
  <si>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</si>
  <si>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</si>
  <si>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</si>
  <si>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</si>
  <si>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</si>
  <si>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</si>
  <si>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</si>
  <si>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</si>
  <si>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</si>
  <si>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</si>
  <si>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</si>
  <si>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</si>
  <si>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</si>
  <si>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</si>
  <si>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</si>
  <si>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</si>
  <si>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</si>
  <si>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</si>
  <si>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</si>
  <si>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</si>
  <si>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</si>
  <si>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</si>
  <si>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</si>
  <si>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</si>
  <si>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</si>
  <si>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</si>
  <si>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</si>
  <si>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</si>
  <si>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</si>
  <si>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</si>
  <si>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</si>
  <si>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</si>
  <si>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</si>
  <si>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</si>
  <si>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</si>
  <si>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</si>
  <si>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</si>
  <si>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</si>
  <si>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</si>
  <si>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</si>
  <si>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</si>
  <si>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</si>
  <si>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</si>
  <si>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</si>
  <si>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</si>
  <si>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</si>
  <si>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</si>
  <si>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</si>
  <si>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</si>
  <si>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</si>
  <si>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</si>
  <si>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</si>
  <si>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</si>
  <si>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</si>
  <si>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</si>
  <si>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</si>
  <si>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</si>
  <si>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</si>
  <si>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</si>
  <si>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</si>
  <si>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</si>
  <si>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</si>
  <si>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</si>
  <si>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</si>
  <si>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</si>
  <si>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</si>
  <si>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</si>
  <si>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</si>
  <si>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</si>
  <si>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</si>
  <si>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</si>
  <si>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</si>
  <si>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</si>
  <si>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</si>
  <si>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</si>
  <si>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</si>
  <si>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</si>
  <si>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</si>
  <si>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</si>
  <si>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</si>
  <si>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</si>
  <si>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</si>
  <si>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</si>
  <si>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</si>
  <si>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</si>
  <si>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</si>
  <si>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</si>
  <si>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</si>
  <si>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</si>
  <si>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</si>
  <si>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</si>
  <si>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</si>
  <si>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</si>
  <si>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</si>
  <si>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</si>
  <si>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</si>
  <si>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</si>
  <si>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</si>
  <si>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</si>
  <si>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</si>
  <si>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</si>
  <si>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</si>
  <si>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</si>
  <si>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</si>
  <si>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</si>
  <si>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</si>
  <si>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</si>
  <si>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</si>
  <si>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</si>
  <si>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</si>
  <si>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</si>
  <si>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</si>
  <si>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</si>
  <si>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</si>
  <si>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</si>
  <si>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</si>
  <si>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</si>
  <si>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</si>
  <si>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</si>
  <si>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</si>
  <si>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</si>
  <si>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</si>
  <si>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</si>
  <si>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</si>
  <si>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</si>
  <si>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</si>
  <si>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</si>
  <si>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</si>
  <si>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</si>
  <si>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</si>
  <si>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</si>
  <si>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</si>
  <si>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</si>
  <si>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</si>
  <si>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</si>
  <si>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</si>
  <si>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</si>
  <si>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</si>
  <si>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</si>
  <si>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</si>
  <si>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</si>
  <si>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</si>
  <si>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</si>
  <si>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</si>
  <si>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</si>
  <si>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</si>
  <si>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</si>
  <si>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</si>
  <si>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</si>
  <si>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</si>
  <si>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</si>
  <si>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</si>
  <si>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</si>
  <si>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</si>
  <si>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</si>
  <si>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</si>
  <si>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</si>
  <si>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</si>
  <si>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</si>
  <si>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</si>
  <si>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</si>
  <si>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</si>
  <si>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</si>
  <si>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</si>
  <si>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</si>
  <si>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</si>
  <si>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</si>
  <si>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</si>
  <si>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</si>
  <si>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</si>
  <si>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</si>
  <si>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</si>
  <si>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</si>
  <si>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</si>
  <si>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</si>
  <si>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</si>
  <si>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</si>
  <si>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</si>
  <si>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</si>
  <si>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</si>
  <si>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</si>
  <si>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</si>
  <si>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</si>
  <si>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</si>
  <si>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</si>
  <si>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</si>
  <si>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</si>
  <si>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</si>
  <si>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</si>
  <si>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</si>
  <si>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</si>
  <si>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</si>
  <si>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</si>
  <si>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</si>
  <si>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</si>
  <si>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</si>
  <si>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</si>
  <si>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</si>
  <si>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</si>
  <si>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</si>
  <si>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</si>
  <si>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</si>
  <si>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</si>
  <si>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</si>
  <si>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</si>
  <si>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</si>
  <si>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</si>
  <si>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</si>
  <si>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</si>
  <si>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</si>
  <si>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</si>
  <si>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</si>
  <si>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</si>
  <si>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</si>
  <si>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</si>
  <si>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</si>
  <si>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</si>
  <si>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</si>
  <si>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</si>
  <si>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</si>
  <si>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</si>
  <si>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</si>
  <si>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</si>
  <si>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</si>
  <si>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</si>
  <si>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</si>
  <si>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</si>
  <si>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</si>
  <si>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</si>
  <si>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</si>
  <si>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</si>
  <si>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</si>
  <si>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</si>
  <si>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</si>
  <si>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</si>
  <si>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</si>
  <si>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</si>
  <si>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</si>
  <si>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</si>
  <si>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</si>
  <si>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</si>
  <si>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</si>
  <si>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</si>
  <si>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</si>
  <si>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</si>
  <si>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</si>
  <si>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</si>
  <si>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</si>
  <si>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</si>
  <si>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</si>
  <si>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</si>
  <si>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</si>
  <si>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</si>
  <si>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</si>
  <si>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</si>
  <si>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</si>
  <si>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</si>
  <si>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</si>
  <si>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</si>
  <si>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</si>
  <si>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</si>
  <si>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</si>
  <si>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</si>
  <si>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</si>
  <si>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</si>
  <si>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</si>
  <si>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</si>
  <si>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</si>
  <si>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</si>
  <si>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</si>
  <si>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</si>
  <si>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</si>
  <si>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</si>
  <si>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</si>
  <si>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</si>
  <si>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</si>
  <si>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</si>
  <si>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</si>
  <si>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</si>
  <si>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</si>
  <si>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</si>
  <si>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</si>
  <si>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</si>
  <si>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</si>
  <si>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</si>
  <si>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</si>
  <si>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</si>
  <si>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</si>
  <si>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</si>
  <si>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</si>
  <si>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</si>
  <si>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</si>
  <si>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</si>
  <si>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</si>
  <si>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</si>
  <si>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</si>
  <si>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</si>
  <si>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</si>
  <si>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</si>
  <si>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</si>
  <si>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</si>
  <si>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</si>
  <si>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</si>
  <si>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</si>
  <si>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</si>
  <si>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</si>
  <si>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</si>
  <si>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</si>
  <si>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</si>
  <si>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</si>
  <si>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</si>
  <si>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</si>
  <si>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</si>
  <si>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</si>
  <si>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</si>
  <si>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</si>
  <si>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</si>
  <si>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</si>
  <si>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</si>
  <si>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</si>
  <si>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</si>
  <si>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</si>
  <si>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</si>
  <si>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</si>
  <si>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</si>
  <si>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</si>
  <si>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</si>
  <si>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</si>
  <si>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</si>
  <si>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</si>
  <si>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</si>
  <si>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</si>
  <si>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</si>
  <si>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</si>
  <si>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</si>
  <si>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</si>
  <si>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</si>
  <si>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</si>
  <si>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</si>
  <si>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</si>
  <si>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</si>
  <si>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</si>
  <si>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</si>
  <si>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</si>
  <si>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</si>
  <si>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</si>
  <si>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</si>
  <si>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</si>
  <si>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</si>
  <si>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</si>
  <si>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</si>
  <si>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</si>
  <si>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</si>
  <si>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</si>
  <si>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</si>
  <si>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</si>
  <si>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</si>
  <si>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</si>
  <si>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</si>
  <si>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</si>
  <si>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</si>
  <si>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</si>
  <si>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</si>
  <si>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</si>
  <si>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</si>
  <si>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</si>
  <si>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</si>
  <si>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</si>
  <si>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</si>
  <si>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</si>
  <si>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</si>
  <si>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</si>
  <si>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</si>
  <si>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</si>
  <si>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</si>
  <si>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</si>
  <si>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</si>
  <si>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</si>
  <si>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</si>
  <si>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</si>
  <si>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</si>
  <si>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</si>
  <si>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</si>
  <si>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</si>
  <si>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</si>
  <si>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</si>
  <si>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</si>
  <si>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</si>
  <si>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</si>
  <si>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</si>
  <si>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</si>
  <si>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</si>
  <si>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</si>
  <si>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</si>
  <si>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</si>
  <si>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</si>
  <si>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</si>
  <si>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</si>
  <si>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</si>
  <si>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</si>
  <si>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</si>
  <si>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</si>
  <si>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</si>
  <si>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</si>
  <si>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</si>
  <si>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</si>
  <si>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</si>
  <si>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</si>
  <si>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</si>
  <si>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</si>
  <si>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</si>
  <si>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</si>
  <si>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</si>
  <si>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</si>
  <si>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</si>
  <si>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</si>
  <si>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</si>
  <si>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</si>
  <si>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</si>
  <si>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</si>
  <si>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</si>
  <si>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</si>
  <si>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</si>
  <si>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</si>
  <si>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</si>
  <si>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</si>
  <si>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</si>
  <si>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</si>
  <si>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</si>
  <si>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</si>
  <si>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</si>
  <si>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</si>
  <si>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</si>
  <si>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</si>
  <si>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</si>
  <si>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</si>
  <si>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</si>
  <si>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</si>
  <si>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</si>
  <si>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</si>
  <si>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</si>
  <si>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</si>
  <si>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</si>
  <si>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</si>
  <si>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</si>
  <si>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</si>
  <si>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</si>
  <si>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</si>
  <si>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</si>
  <si>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</si>
  <si>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</si>
  <si>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</si>
  <si>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</si>
  <si>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</si>
  <si>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</si>
  <si>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</si>
  <si>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</si>
  <si>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</si>
  <si>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</si>
  <si>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</si>
  <si>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</si>
  <si>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</si>
  <si>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</si>
  <si>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</si>
  <si>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</si>
  <si>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</si>
  <si>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</si>
  <si>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</si>
  <si>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</si>
  <si>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</si>
  <si>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</si>
  <si>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</si>
  <si>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</si>
  <si>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</si>
  <si>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</si>
  <si>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</si>
  <si>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</si>
  <si>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</si>
  <si>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</si>
  <si>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</si>
  <si>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</si>
  <si>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</si>
  <si>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</si>
  <si>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</si>
  <si>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</si>
  <si>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</si>
  <si>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</si>
  <si>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</si>
  <si>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</si>
  <si>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</si>
  <si>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</si>
  <si>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</si>
  <si>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</si>
  <si>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</si>
  <si>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</si>
  <si>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</si>
  <si>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</si>
  <si>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</si>
  <si>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</si>
  <si>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</si>
  <si>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</si>
  <si>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</si>
  <si>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</si>
  <si>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</si>
  <si>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</si>
  <si>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</si>
  <si>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</si>
  <si>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</si>
  <si>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</si>
  <si>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</si>
  <si>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</si>
  <si>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</si>
  <si>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</si>
  <si>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</si>
  <si>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</si>
  <si>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</si>
  <si>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</si>
  <si>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</si>
  <si>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</si>
  <si>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</si>
  <si>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</si>
  <si>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</si>
  <si>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</si>
  <si>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</si>
  <si>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</si>
  <si>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</si>
  <si>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</si>
  <si>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</si>
  <si>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</si>
  <si>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</si>
  <si>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</si>
  <si>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</si>
  <si>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</si>
  <si>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</si>
  <si>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</si>
  <si>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</si>
  <si>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</si>
  <si>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</si>
  <si>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</si>
  <si>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</si>
  <si>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</si>
  <si>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</si>
  <si>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</si>
  <si>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</si>
  <si>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</si>
  <si>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</si>
  <si>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</si>
  <si>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</si>
  <si>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</si>
  <si>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</si>
  <si>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</si>
  <si>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</si>
  <si>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</si>
  <si>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</si>
  <si>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</si>
  <si>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</si>
  <si>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</si>
  <si>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</si>
  <si>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</si>
  <si>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</si>
  <si>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</si>
  <si>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</si>
  <si>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</si>
  <si>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</si>
  <si>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</si>
  <si>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</si>
  <si>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</si>
  <si>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</si>
  <si>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</si>
  <si>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</si>
  <si>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</si>
  <si>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</si>
  <si>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</si>
  <si>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</si>
  <si>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</si>
  <si>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</si>
  <si>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</si>
  <si>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</si>
  <si>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</si>
  <si>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</si>
  <si>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</si>
  <si>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</si>
  <si>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</si>
  <si>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</si>
  <si>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</si>
  <si>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</si>
  <si>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</si>
  <si>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</si>
  <si>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</si>
  <si>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</si>
  <si>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</si>
  <si>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</si>
  <si>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</si>
  <si>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</si>
  <si>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</si>
  <si>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</si>
  <si>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</si>
  <si>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</si>
  <si>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</si>
  <si>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</si>
  <si>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</si>
  <si>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</si>
  <si>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</si>
  <si>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</si>
  <si>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</si>
  <si>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</si>
  <si>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</si>
  <si>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</si>
  <si>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</si>
  <si>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</si>
  <si>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</si>
  <si>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</si>
  <si>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</si>
  <si>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</si>
  <si>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</si>
  <si>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</si>
  <si>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</si>
  <si>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</si>
  <si>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</si>
  <si>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</si>
  <si>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</si>
  <si>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</si>
  <si>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</si>
  <si>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</si>
  <si>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</si>
  <si>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</si>
  <si>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</si>
  <si>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</si>
  <si>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</si>
  <si>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</si>
  <si>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</si>
  <si>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</si>
  <si>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</si>
  <si>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</si>
  <si>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</si>
  <si>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</si>
  <si>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</si>
  <si>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</si>
  <si>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</si>
  <si>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</si>
  <si>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</si>
  <si>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</si>
  <si>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</si>
  <si>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</si>
  <si>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</si>
  <si>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</si>
  <si>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</si>
  <si>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</si>
  <si>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</si>
  <si>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</si>
  <si>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</si>
  <si>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</si>
  <si>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</si>
  <si>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</si>
  <si>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</si>
  <si>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</si>
  <si>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</si>
  <si>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</si>
  <si>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</si>
  <si>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</si>
  <si>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</si>
  <si>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</si>
  <si>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</si>
  <si>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</si>
  <si>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</si>
  <si>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</si>
  <si>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</si>
  <si>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</si>
  <si>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</si>
  <si>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</si>
  <si>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</si>
  <si>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</si>
  <si>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</si>
  <si>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</si>
  <si>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</si>
  <si>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</si>
  <si>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</si>
  <si>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</si>
  <si>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</si>
  <si>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</si>
  <si>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</si>
  <si>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</si>
  <si>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</si>
  <si>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</si>
  <si>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</si>
  <si>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</si>
  <si>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</si>
  <si>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</si>
  <si>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</si>
  <si>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</si>
  <si>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</si>
  <si>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</si>
  <si>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</si>
  <si>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</si>
  <si>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</si>
  <si>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</si>
  <si>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</si>
  <si>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</si>
  <si>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</si>
  <si>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</si>
  <si>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</si>
  <si>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</si>
  <si>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</si>
  <si>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</si>
  <si>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</si>
  <si>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</si>
  <si>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</si>
  <si>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</si>
  <si>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</si>
  <si>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</si>
  <si>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</si>
  <si>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</si>
  <si>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</si>
  <si>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</si>
  <si>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</si>
  <si>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</si>
  <si>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</si>
  <si>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</si>
  <si>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</si>
  <si>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</si>
  <si>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</si>
  <si>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</si>
  <si>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</si>
  <si>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</si>
  <si>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</si>
  <si>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</si>
  <si>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</si>
  <si>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</si>
  <si>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</si>
  <si>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</si>
  <si>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</si>
  <si>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</si>
  <si>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</si>
  <si>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</si>
  <si>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</si>
  <si>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</si>
  <si>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</si>
  <si>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</si>
  <si>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</si>
  <si>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</si>
  <si>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</si>
  <si>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</si>
  <si>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</si>
  <si>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</si>
  <si>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</si>
  <si>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</si>
  <si>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</si>
  <si>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</si>
  <si>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</si>
  <si>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</si>
  <si>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</si>
  <si>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</si>
  <si>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</si>
  <si>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</si>
  <si>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</si>
  <si>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</si>
  <si>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</si>
  <si>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</si>
  <si>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</si>
  <si>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</si>
  <si>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</si>
  <si>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</si>
  <si>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</si>
  <si>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</si>
  <si>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</si>
  <si>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</si>
  <si>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</si>
  <si>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</si>
  <si>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</si>
  <si>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</si>
  <si>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</si>
  <si>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</si>
  <si>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</si>
  <si>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</si>
  <si>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</si>
  <si>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</si>
  <si>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</si>
  <si>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</si>
  <si>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</si>
  <si>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</si>
  <si>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</si>
  <si>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</si>
  <si>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</si>
  <si>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</si>
  <si>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</si>
  <si>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</si>
  <si>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</si>
  <si>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</si>
  <si>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</si>
  <si>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</si>
  <si>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</si>
  <si>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</si>
  <si>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</si>
  <si>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</si>
  <si>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</si>
  <si>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</si>
  <si>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</si>
  <si>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</si>
  <si>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</si>
  <si>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</si>
  <si>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</si>
  <si>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</si>
  <si>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</si>
  <si>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</si>
  <si>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</si>
  <si>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</si>
  <si>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</si>
  <si>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</si>
  <si>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</si>
  <si>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</si>
  <si>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</si>
  <si>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</si>
  <si>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</si>
  <si>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</si>
  <si>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</si>
  <si>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</si>
  <si>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</si>
  <si>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</si>
  <si>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</si>
  <si>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</si>
  <si>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</si>
  <si>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</si>
  <si>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</si>
  <si>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</si>
  <si>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</si>
  <si>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</si>
  <si>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</si>
  <si>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</si>
  <si>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</si>
  <si>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</si>
  <si>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</si>
  <si>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</si>
  <si>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</si>
  <si>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</si>
  <si>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</si>
  <si>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</si>
  <si>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</si>
  <si>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</si>
  <si>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</si>
  <si>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</si>
  <si>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</si>
  <si>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</si>
  <si>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</si>
  <si>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</si>
  <si>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</si>
  <si>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</si>
  <si>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</si>
  <si>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</si>
  <si>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</si>
  <si>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</si>
  <si>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</si>
  <si>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</si>
  <si>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</si>
  <si>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</si>
  <si>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</si>
  <si>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</si>
  <si>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</si>
  <si>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</si>
  <si>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</si>
  <si>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</si>
  <si>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</si>
  <si>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</si>
  <si>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</si>
  <si>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</si>
  <si>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</si>
  <si>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</si>
  <si>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</si>
  <si>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</si>
  <si>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</si>
  <si>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</si>
  <si>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</si>
  <si>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</si>
  <si>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</si>
  <si>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</si>
  <si>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</si>
  <si>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</si>
  <si>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</si>
  <si>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</si>
  <si>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</si>
  <si>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</si>
  <si>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</si>
  <si>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</si>
  <si>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</si>
  <si>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</si>
  <si>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</si>
  <si>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</si>
  <si>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</si>
  <si>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</si>
  <si>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</si>
  <si>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</si>
  <si>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</si>
  <si>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</si>
  <si>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</si>
  <si>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</si>
  <si>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</si>
  <si>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</si>
  <si>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</si>
  <si>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</si>
  <si>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</si>
  <si>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</si>
  <si>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</si>
  <si>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</si>
  <si>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</si>
  <si>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</si>
  <si>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</si>
  <si>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</si>
  <si>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</si>
  <si>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</si>
  <si>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</si>
  <si>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</si>
  <si>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</si>
  <si>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</si>
  <si>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</si>
  <si>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</si>
  <si>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</si>
  <si>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</si>
  <si>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</si>
  <si>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</si>
  <si>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</si>
  <si>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</si>
  <si>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</si>
  <si>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</si>
  <si>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</si>
  <si>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</si>
  <si>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</si>
  <si>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</si>
  <si>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</si>
  <si>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</si>
  <si>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</si>
  <si>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</si>
  <si>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</si>
  <si>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</si>
  <si>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</si>
  <si>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</si>
  <si>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</si>
  <si>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</si>
  <si>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</si>
  <si>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</si>
  <si>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</si>
  <si>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</si>
  <si>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</si>
  <si>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</si>
  <si>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</si>
  <si>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</si>
  <si>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</si>
  <si>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</si>
  <si>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</si>
  <si>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</si>
  <si>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</si>
  <si>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</si>
  <si>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</si>
  <si>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</si>
  <si>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</si>
  <si>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</si>
  <si>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</si>
  <si>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</si>
  <si>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</si>
  <si>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</si>
  <si>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</si>
  <si>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</si>
  <si>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</si>
  <si>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</si>
  <si>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</si>
  <si>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</si>
  <si>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</si>
  <si>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</si>
  <si>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</si>
  <si>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</si>
  <si>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</si>
  <si>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</si>
  <si>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</si>
  <si>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</si>
  <si>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</si>
  <si>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</si>
  <si>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</si>
  <si>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</si>
  <si>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</si>
  <si>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</si>
  <si>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</si>
  <si>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</si>
  <si>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</si>
  <si>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</si>
  <si>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</si>
  <si>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</si>
  <si>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</si>
  <si>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</si>
  <si>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</si>
  <si>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</si>
  <si>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</si>
  <si>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</si>
  <si>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</si>
  <si>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</si>
  <si>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</si>
  <si>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</si>
  <si>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</si>
  <si>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</si>
  <si>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</si>
  <si>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</si>
  <si>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</si>
  <si>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</si>
  <si>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</si>
  <si>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</si>
  <si>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</si>
  <si>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</si>
  <si>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</si>
  <si>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</si>
  <si>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</si>
  <si>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</si>
  <si>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</si>
  <si>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</si>
  <si>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</si>
  <si>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</si>
  <si>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</si>
  <si>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</si>
  <si>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</si>
  <si>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</si>
  <si>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</si>
  <si>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</si>
  <si>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</si>
  <si>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</si>
  <si>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</si>
  <si>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</si>
  <si>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</si>
  <si>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</si>
  <si>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</si>
  <si>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</si>
  <si>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</si>
  <si>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</si>
  <si>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</si>
  <si>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</si>
  <si>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</si>
  <si>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</si>
  <si>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</si>
  <si>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</si>
  <si>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</si>
  <si>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</si>
  <si>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</si>
  <si>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</si>
  <si>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</si>
  <si>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</si>
  <si>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</si>
  <si>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</si>
  <si>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</si>
  <si>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</si>
  <si>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</si>
  <si>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</si>
  <si>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</si>
  <si>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</si>
  <si>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</si>
  <si>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</si>
  <si>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</si>
  <si>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</si>
  <si>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</si>
  <si>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</si>
  <si>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</si>
  <si>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</si>
  <si>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</si>
  <si>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</si>
  <si>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</si>
  <si>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</si>
  <si>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</si>
  <si>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</si>
  <si>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</si>
  <si>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</si>
  <si>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</si>
  <si>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</si>
  <si>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</si>
  <si>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</si>
  <si>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</si>
  <si>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</si>
  <si>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</si>
  <si>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</si>
  <si>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</si>
  <si>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</si>
  <si>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</si>
  <si>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</si>
  <si>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</si>
  <si>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</si>
  <si>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</si>
  <si>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</si>
  <si>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</si>
  <si>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</si>
  <si>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</si>
  <si>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</si>
  <si>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</si>
  <si>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</si>
  <si>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</si>
  <si>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</si>
  <si>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</si>
  <si>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</si>
  <si>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</si>
  <si>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</si>
  <si>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</si>
  <si>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</si>
  <si>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</si>
  <si>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</si>
  <si>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</si>
  <si>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</si>
  <si>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</si>
  <si>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</si>
  <si>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</si>
  <si>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</si>
  <si>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</si>
  <si>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</si>
  <si>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</si>
  <si>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</si>
  <si>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</si>
  <si>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</si>
  <si>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</si>
  <si>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</si>
  <si>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</si>
  <si>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</si>
  <si>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</si>
  <si>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</si>
  <si>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</si>
  <si>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</si>
  <si>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</si>
  <si>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</si>
  <si>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</si>
  <si>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</si>
  <si>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</si>
  <si>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</si>
  <si>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</si>
  <si>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</si>
  <si>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</si>
  <si>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</si>
  <si>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</si>
  <si>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</si>
  <si>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</si>
  <si>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</si>
  <si>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</si>
  <si>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</si>
  <si>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</si>
  <si>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</si>
  <si>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</si>
  <si>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</si>
  <si>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</si>
  <si>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</si>
  <si>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</si>
  <si>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</si>
  <si>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</si>
  <si>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</si>
  <si>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</si>
  <si>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</si>
  <si>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</si>
  <si>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</si>
  <si>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</si>
  <si>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</si>
  <si>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</si>
  <si>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</si>
  <si>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</si>
  <si>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</si>
  <si>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</si>
  <si>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</si>
  <si>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</si>
  <si>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</si>
  <si>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</si>
  <si>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</si>
  <si>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</si>
  <si>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</si>
  <si>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</si>
  <si>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</si>
  <si>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</si>
  <si>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</si>
  <si>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</si>
  <si>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</si>
  <si>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</si>
  <si>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</si>
  <si>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</si>
  <si>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</si>
  <si>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</si>
  <si>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</si>
  <si>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</si>
  <si>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</si>
  <si>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</si>
  <si>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</si>
  <si>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</si>
  <si>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</si>
  <si>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</si>
  <si>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</si>
  <si>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</si>
  <si>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</si>
  <si>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</si>
  <si>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</si>
  <si>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</si>
  <si>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</si>
  <si>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</si>
  <si>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</si>
  <si>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</si>
  <si>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</si>
  <si>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</si>
  <si>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</si>
  <si>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</si>
  <si>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</si>
  <si>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</si>
  <si>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</si>
  <si>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</si>
  <si>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</si>
  <si>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</si>
  <si>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</si>
  <si>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</si>
  <si>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</si>
  <si>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</si>
  <si>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</si>
  <si>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</si>
  <si>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</si>
  <si>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</si>
  <si>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</si>
  <si>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</si>
  <si>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</si>
  <si>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</si>
  <si>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</si>
  <si>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</si>
  <si>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</si>
  <si>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</si>
  <si>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</si>
  <si>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</si>
  <si>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</si>
  <si>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</si>
  <si>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</si>
  <si>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</si>
  <si>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</si>
  <si>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</si>
  <si>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</si>
  <si>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</si>
  <si>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</si>
  <si>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</si>
  <si>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</si>
  <si>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</si>
  <si>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</si>
  <si>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</si>
  <si>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</si>
  <si>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</si>
  <si>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</si>
  <si>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</si>
  <si>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</si>
  <si>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</si>
  <si>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</si>
  <si>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</si>
  <si>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</si>
  <si>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</si>
  <si>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</si>
  <si>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</si>
  <si>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</si>
  <si>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</si>
  <si>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</si>
  <si>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</si>
  <si>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</si>
  <si>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</si>
  <si>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</si>
  <si>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</si>
  <si>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</si>
  <si>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</si>
  <si>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</si>
  <si>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</si>
  <si>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</si>
  <si>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</si>
  <si>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</si>
  <si>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</si>
  <si>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</si>
  <si>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</si>
  <si>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</si>
  <si>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</si>
  <si>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</si>
  <si>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</si>
  <si>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</si>
  <si>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</si>
  <si>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</si>
  <si>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</si>
  <si>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</si>
  <si>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</si>
  <si>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</si>
  <si>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</si>
  <si>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</si>
  <si>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</si>
  <si>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</si>
  <si>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</si>
  <si>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</si>
  <si>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</si>
  <si>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</si>
  <si>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</si>
  <si>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</si>
  <si>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</si>
  <si>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</si>
  <si>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</si>
  <si>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</si>
  <si>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</si>
  <si>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</si>
  <si>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</si>
  <si>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</si>
  <si>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</si>
  <si>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</si>
  <si>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</si>
  <si>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</si>
  <si>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</si>
  <si>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</si>
  <si>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</si>
  <si>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</si>
  <si>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</si>
  <si>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</si>
  <si>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</si>
  <si>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</si>
  <si>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</si>
  <si>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</si>
  <si>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</si>
  <si>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</si>
  <si>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</si>
  <si>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</si>
  <si>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</si>
  <si>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</si>
  <si>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</si>
  <si>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</si>
  <si>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</si>
  <si>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</si>
  <si>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</si>
  <si>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</si>
  <si>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</si>
  <si>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</si>
  <si>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</si>
  <si>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</si>
  <si>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</si>
  <si>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</si>
  <si>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</si>
  <si>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</si>
  <si>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</si>
  <si>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</si>
  <si>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</si>
  <si>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</si>
  <si>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</si>
  <si>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</si>
  <si>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</si>
  <si>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</si>
  <si>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</si>
  <si>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</si>
  <si>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</si>
  <si>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</si>
  <si>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</si>
  <si>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</si>
  <si>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</si>
  <si>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</si>
  <si>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</si>
  <si>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</si>
  <si>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</si>
  <si>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</si>
  <si>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</si>
  <si>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</si>
  <si>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</si>
  <si>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</si>
  <si>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</si>
  <si>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</si>
  <si>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</si>
  <si>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</si>
  <si>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</si>
  <si>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</si>
  <si>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</si>
  <si>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</si>
  <si>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</si>
  <si>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</si>
  <si>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</si>
  <si>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</si>
  <si>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</si>
  <si>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</si>
  <si>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</si>
  <si>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</si>
  <si>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</si>
  <si>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</si>
  <si>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</si>
  <si>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</si>
  <si>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</si>
  <si>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</si>
  <si>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</si>
  <si>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</si>
  <si>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</si>
  <si>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</si>
  <si>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</si>
  <si>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</si>
  <si>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</si>
  <si>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</si>
  <si>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</si>
  <si>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</si>
  <si>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</si>
  <si>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</si>
  <si>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</si>
  <si>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</si>
  <si>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</si>
  <si>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</si>
  <si>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</si>
  <si>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</si>
  <si>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</si>
  <si>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</si>
  <si>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</si>
  <si>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</si>
  <si>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</si>
  <si>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</si>
  <si>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</si>
  <si>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</si>
  <si>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</si>
  <si>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</si>
  <si>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</si>
  <si>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</si>
  <si>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</si>
  <si>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</si>
  <si>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</si>
  <si>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</si>
  <si>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</si>
  <si>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</si>
  <si>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</si>
  <si>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</si>
  <si>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</si>
  <si>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</si>
  <si>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</si>
  <si>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</si>
  <si>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</si>
  <si>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</si>
  <si>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</si>
  <si>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</si>
  <si>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</si>
  <si>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</si>
  <si>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</si>
  <si>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</si>
  <si>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</si>
  <si>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</si>
  <si>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</si>
  <si>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</si>
  <si>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</si>
  <si>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</si>
  <si>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</si>
  <si>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</si>
  <si>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</si>
  <si>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</si>
  <si>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</si>
  <si>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</si>
  <si>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</si>
  <si>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</si>
  <si>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</si>
  <si>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</si>
  <si>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</si>
  <si>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</si>
  <si>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</si>
  <si>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</si>
  <si>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</si>
  <si>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</si>
  <si>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</si>
  <si>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</si>
  <si>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</si>
  <si>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</si>
  <si>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</si>
  <si>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</si>
  <si>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</si>
  <si>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</si>
  <si>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</si>
  <si>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</si>
  <si>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</si>
  <si>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</si>
  <si>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</si>
  <si>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</si>
  <si>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</si>
  <si>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</si>
  <si>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</si>
  <si>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</si>
  <si>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</si>
  <si>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</si>
  <si>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</si>
  <si>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</si>
  <si>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</si>
  <si>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</si>
  <si>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</si>
  <si>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</si>
  <si>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</si>
  <si>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</si>
  <si>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</si>
  <si>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</si>
  <si>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</si>
  <si>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</si>
  <si>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</si>
  <si>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</si>
  <si>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</si>
  <si>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</si>
  <si>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</si>
  <si>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</si>
  <si>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</si>
  <si>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</si>
  <si>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</si>
  <si>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</si>
  <si>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</si>
  <si>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</si>
  <si>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</si>
  <si>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</si>
  <si>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</si>
  <si>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</si>
  <si>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</si>
  <si>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</si>
  <si>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</si>
  <si>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</si>
  <si>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</si>
  <si>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</si>
  <si>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</si>
  <si>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</si>
  <si>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</si>
  <si>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</si>
  <si>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</si>
  <si>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</si>
  <si>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</si>
  <si>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</si>
  <si>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</si>
  <si>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</si>
  <si>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</si>
  <si>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</si>
  <si>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</si>
  <si>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</si>
  <si>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</si>
  <si>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</si>
  <si>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</si>
  <si>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</si>
  <si>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</si>
  <si>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</si>
  <si>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</si>
  <si>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</si>
  <si>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</si>
  <si>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</si>
  <si>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</si>
  <si>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</si>
  <si>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</si>
  <si>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</si>
  <si>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</si>
  <si>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</si>
  <si>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</si>
  <si>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</si>
  <si>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</si>
  <si>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</si>
  <si>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</si>
  <si>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</si>
  <si>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</si>
  <si>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</si>
  <si>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</si>
  <si>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</si>
  <si>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</si>
  <si>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</si>
  <si>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</si>
  <si>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</si>
  <si>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</si>
  <si>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</si>
  <si>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</si>
  <si>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</si>
  <si>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</si>
  <si>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</si>
  <si>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</si>
  <si>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</si>
  <si>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</si>
  <si>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</si>
  <si>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</si>
  <si>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</si>
  <si>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</si>
  <si>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</si>
  <si>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</si>
  <si>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</si>
  <si>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</si>
  <si>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</si>
  <si>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</si>
  <si>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</si>
  <si>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</si>
  <si>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</si>
  <si>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</si>
  <si>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</si>
  <si>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</si>
  <si>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</si>
  <si>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</si>
  <si>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</si>
  <si>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</si>
  <si>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</si>
  <si>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</si>
  <si>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</si>
  <si>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</si>
  <si>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</si>
  <si>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</si>
  <si>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</si>
  <si>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</si>
  <si>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</si>
  <si>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</si>
  <si>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</si>
  <si>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</si>
  <si>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</si>
  <si>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</si>
  <si>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</si>
  <si>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</si>
  <si>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</si>
  <si>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</si>
  <si>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</si>
  <si>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</si>
  <si>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</si>
  <si>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</si>
  <si>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</si>
  <si>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</si>
  <si>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</si>
  <si>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</si>
  <si>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</si>
  <si>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</si>
  <si>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</si>
  <si>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</si>
  <si>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</si>
  <si>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</si>
  <si>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</si>
  <si>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</si>
  <si>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</si>
  <si>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</si>
  <si>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</si>
  <si>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</si>
  <si>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</si>
  <si>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</si>
  <si>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</si>
  <si>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</si>
  <si>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</si>
  <si>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</si>
  <si>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</si>
  <si>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</si>
  <si>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</si>
  <si>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</si>
  <si>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</si>
  <si>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</si>
  <si>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</si>
  <si>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</si>
  <si>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</si>
  <si>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</si>
  <si>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</si>
  <si>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</si>
  <si>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</si>
  <si>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</si>
  <si>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</si>
  <si>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</si>
  <si>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</si>
  <si>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</si>
  <si>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</si>
  <si>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</si>
  <si>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</si>
  <si>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</si>
  <si>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</si>
  <si>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</si>
  <si>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</si>
  <si>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</si>
  <si>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</si>
  <si>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</si>
  <si>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</si>
  <si>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</si>
  <si>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</si>
  <si>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</si>
  <si>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</si>
  <si>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</si>
  <si>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</si>
  <si>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</si>
  <si>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</si>
  <si>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</si>
  <si>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</si>
  <si>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</si>
  <si>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</si>
  <si>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</si>
  <si>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</si>
  <si>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</si>
  <si>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</si>
  <si>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</si>
  <si>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</si>
  <si>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</si>
  <si>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</si>
  <si>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</si>
  <si>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</si>
  <si>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</si>
  <si>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</si>
  <si>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</si>
  <si>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</si>
  <si>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</si>
  <si>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</si>
  <si>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</si>
  <si>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</si>
  <si>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</si>
  <si>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</si>
  <si>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</si>
  <si>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</si>
  <si>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</si>
  <si>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</si>
  <si>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</si>
  <si>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</si>
  <si>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</si>
  <si>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</si>
  <si>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</si>
  <si>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</si>
  <si>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</si>
  <si>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</si>
  <si>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</si>
  <si>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</si>
  <si>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</si>
  <si>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</si>
  <si>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</si>
  <si>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</si>
  <si>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</si>
  <si>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</si>
  <si>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</si>
  <si>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</si>
  <si>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</si>
  <si>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</si>
  <si>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</si>
  <si>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</si>
  <si>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</si>
  <si>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</si>
  <si>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</si>
  <si>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</si>
  <si>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</si>
  <si>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</si>
  <si>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</si>
  <si>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</si>
  <si>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</si>
  <si>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</si>
  <si>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</si>
  <si>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</si>
  <si>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</si>
  <si>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</si>
  <si>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</si>
  <si>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</si>
  <si>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</si>
  <si>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</si>
  <si>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</si>
  <si>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</si>
  <si>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</si>
  <si>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</si>
  <si>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</si>
  <si>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</si>
  <si>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</si>
  <si>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</si>
  <si>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</si>
  <si>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</si>
  <si>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</si>
  <si>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</si>
  <si>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</si>
  <si>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</si>
  <si>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</si>
  <si>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</si>
  <si>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</si>
  <si>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</si>
  <si>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</si>
  <si>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</si>
  <si>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</si>
  <si>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</si>
  <si>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</si>
  <si>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</si>
  <si>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</si>
  <si>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</si>
  <si>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</si>
  <si>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</si>
  <si>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</si>
  <si>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</si>
  <si>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</si>
  <si>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</si>
  <si>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</si>
  <si>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</si>
  <si>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</si>
  <si>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</si>
  <si>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</si>
  <si>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</si>
  <si>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</si>
  <si>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</si>
  <si>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</si>
  <si>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</si>
  <si>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</si>
  <si>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</si>
  <si>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</si>
  <si>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</si>
  <si>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</si>
  <si>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</si>
  <si>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</si>
  <si>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</si>
  <si>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</si>
  <si>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</si>
  <si>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</si>
  <si>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</si>
  <si>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</si>
  <si>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</si>
  <si>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</si>
  <si>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</si>
  <si>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</si>
  <si>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</si>
  <si>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</si>
  <si>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</si>
  <si>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</si>
  <si>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</si>
  <si>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</si>
  <si>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</si>
  <si>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</si>
  <si>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</si>
  <si>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</si>
  <si>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</si>
  <si>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</si>
  <si>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</si>
  <si>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</si>
  <si>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</si>
  <si>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</si>
  <si>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</si>
  <si>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</si>
  <si>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</si>
  <si>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</si>
  <si>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</si>
  <si>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</si>
  <si>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</si>
  <si>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</si>
  <si>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</si>
  <si>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</si>
  <si>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</si>
  <si>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</si>
  <si>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</si>
  <si>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</si>
  <si>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</si>
  <si>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</si>
  <si>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</si>
  <si>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</si>
  <si>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</si>
  <si>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</si>
  <si>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</si>
  <si>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</si>
  <si>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</si>
  <si>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</si>
  <si>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</si>
  <si>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</si>
  <si>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</si>
  <si>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</si>
  <si>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</si>
  <si>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</si>
  <si>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</si>
  <si>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</si>
  <si>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</si>
  <si>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</si>
  <si>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</si>
  <si>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</si>
  <si>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</si>
  <si>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</si>
  <si>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</si>
  <si>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</si>
  <si>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</si>
  <si>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</si>
  <si>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</si>
  <si>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</si>
  <si>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</si>
  <si>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</si>
  <si>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</si>
  <si>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</si>
  <si>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</si>
  <si>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</si>
  <si>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</si>
  <si>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</si>
  <si>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</si>
  <si>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</si>
  <si>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</si>
  <si>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</si>
  <si>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</si>
  <si>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</si>
  <si>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</si>
  <si>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</si>
  <si>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</si>
  <si>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</si>
  <si>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</si>
  <si>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</si>
  <si>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</si>
  <si>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</si>
  <si>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</si>
  <si>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</si>
  <si>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</si>
  <si>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</si>
  <si>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</si>
  <si>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</si>
  <si>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</si>
  <si>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</si>
  <si>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</si>
  <si>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</si>
  <si>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</si>
  <si>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</si>
  <si>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</si>
  <si>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</si>
  <si>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</si>
  <si>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</si>
  <si>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</si>
  <si>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</si>
  <si>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</si>
  <si>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</si>
  <si>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</si>
  <si>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</si>
  <si>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</si>
  <si>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</si>
  <si>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</si>
  <si>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</si>
  <si>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</si>
  <si>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</si>
  <si>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</si>
  <si>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</si>
  <si>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</si>
  <si>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</si>
  <si>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</si>
  <si>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</si>
  <si>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</si>
  <si>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</si>
  <si>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</si>
  <si>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</si>
  <si>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</si>
  <si>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</si>
  <si>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</si>
  <si>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</si>
  <si>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</si>
  <si>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</si>
  <si>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</si>
  <si>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</si>
  <si>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</si>
  <si>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</si>
  <si>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</si>
  <si>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</si>
  <si>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</si>
  <si>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</si>
  <si>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</si>
  <si>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</si>
  <si>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</si>
  <si>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</si>
  <si>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</si>
  <si>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</si>
  <si>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</si>
  <si>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</si>
  <si>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</si>
  <si>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</si>
  <si>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</si>
  <si>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</si>
  <si>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</si>
  <si>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</si>
  <si>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</si>
  <si>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</si>
  <si>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</si>
  <si>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</si>
  <si>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</si>
  <si>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</si>
  <si>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</si>
  <si>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</si>
  <si>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</si>
  <si>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</si>
  <si>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</si>
  <si>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</si>
  <si>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</si>
  <si>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</si>
  <si>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</si>
  <si>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</si>
  <si>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</si>
  <si>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</si>
  <si>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</si>
  <si>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</si>
  <si>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</si>
  <si>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</si>
  <si>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</si>
  <si>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</si>
  <si>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</si>
  <si>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</si>
  <si>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</si>
  <si>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</si>
  <si>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</si>
  <si>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</si>
  <si>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</si>
  <si>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</si>
  <si>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</si>
  <si>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</si>
  <si>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</si>
  <si>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</si>
  <si>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</si>
  <si>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</si>
  <si>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</si>
  <si>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</si>
  <si>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</si>
  <si>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</si>
  <si>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</si>
  <si>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</si>
  <si>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</si>
  <si>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</si>
  <si>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</si>
  <si>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</si>
  <si>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</si>
  <si>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</si>
  <si>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</si>
  <si>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</si>
  <si>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</si>
  <si>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</si>
  <si>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</si>
  <si>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</si>
  <si>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</si>
  <si>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</si>
  <si>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</si>
  <si>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</si>
  <si>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</si>
  <si>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</si>
  <si>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</si>
  <si>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</si>
  <si>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</si>
  <si>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</si>
  <si>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</si>
  <si>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</si>
  <si>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</si>
  <si>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</si>
  <si>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</si>
  <si>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</si>
  <si>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</si>
  <si>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</si>
  <si>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</si>
  <si>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</si>
  <si>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</si>
  <si>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</si>
  <si>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</si>
  <si>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</si>
  <si>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</si>
  <si>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</si>
  <si>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</si>
  <si>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</si>
  <si>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</si>
  <si>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</si>
  <si>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</si>
  <si>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</si>
  <si>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</si>
  <si>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</si>
  <si>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</si>
  <si>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</si>
  <si>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</si>
  <si>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</si>
  <si>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</si>
  <si>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</si>
  <si>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</si>
  <si>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</si>
  <si>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</si>
  <si>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</si>
  <si>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</si>
  <si>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</si>
  <si>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</si>
  <si>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</si>
  <si>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</si>
  <si>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</si>
  <si>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</si>
  <si>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</si>
  <si>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</si>
  <si>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</si>
  <si>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</si>
  <si>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</si>
  <si>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</si>
  <si>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</si>
  <si>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</si>
  <si>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</si>
  <si>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</si>
  <si>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</si>
  <si>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</si>
  <si>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</si>
  <si>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</si>
  <si>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</si>
  <si>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</si>
  <si>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</si>
  <si>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</si>
  <si>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</si>
  <si>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</si>
  <si>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</si>
  <si>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</si>
  <si>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</si>
  <si>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</si>
  <si>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</si>
  <si>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</si>
  <si>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</si>
  <si>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</si>
  <si>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</si>
  <si>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</si>
  <si>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</si>
  <si>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</si>
  <si>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</si>
  <si>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</si>
  <si>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</si>
  <si>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</si>
  <si>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</si>
  <si>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</si>
  <si>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</si>
  <si>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</si>
  <si>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</si>
  <si>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</si>
  <si>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</si>
  <si>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</si>
  <si>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</si>
  <si>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</si>
  <si>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</si>
  <si>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</si>
  <si>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</si>
  <si>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</si>
  <si>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</si>
  <si>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</si>
  <si>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</si>
  <si>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</si>
  <si>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</si>
  <si>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</si>
  <si>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</si>
  <si>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</si>
  <si>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</si>
  <si>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</si>
  <si>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</si>
  <si>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</si>
  <si>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</si>
  <si>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</si>
  <si>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</si>
  <si>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</si>
  <si>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</si>
  <si>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</si>
  <si>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</si>
  <si>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</si>
  <si>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</si>
  <si>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</si>
  <si>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</si>
  <si>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</si>
  <si>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</si>
  <si>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</si>
  <si>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</si>
  <si>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</si>
  <si>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</si>
  <si>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</si>
  <si>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</si>
  <si>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</si>
  <si>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</si>
  <si>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</si>
  <si>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</si>
  <si>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</si>
  <si>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</si>
  <si>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</si>
  <si>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</si>
  <si>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</si>
  <si>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</si>
  <si>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</si>
  <si>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</si>
  <si>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</si>
  <si>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</si>
  <si>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</si>
  <si>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</si>
  <si>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</si>
  <si>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</si>
  <si>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</si>
  <si>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</si>
  <si>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</si>
  <si>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</si>
  <si>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</si>
  <si>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</si>
  <si>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</si>
  <si>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</si>
  <si>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</si>
  <si>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</si>
  <si>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</si>
  <si>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</si>
  <si>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</si>
  <si>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</si>
  <si>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</si>
  <si>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</si>
  <si>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</si>
  <si>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</si>
  <si>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</si>
  <si>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</si>
  <si>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</si>
  <si>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</si>
  <si>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</si>
  <si>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</si>
  <si>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</si>
  <si>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</si>
  <si>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</si>
  <si>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</si>
  <si>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</si>
  <si>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</si>
  <si>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</si>
  <si>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</si>
  <si>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</si>
  <si>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</si>
  <si>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</si>
  <si>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</si>
  <si>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</si>
  <si>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</si>
  <si>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</si>
  <si>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</si>
  <si>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</si>
  <si>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</si>
  <si>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</si>
  <si>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</si>
  <si>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</si>
  <si>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</si>
  <si>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</si>
  <si>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</si>
  <si>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</si>
  <si>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</si>
  <si>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</si>
  <si>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</si>
  <si>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</si>
  <si>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</si>
  <si>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</si>
  <si>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</si>
  <si>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</si>
  <si>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</si>
  <si>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</si>
  <si>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</si>
  <si>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</si>
  <si>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</si>
  <si>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</si>
  <si>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</si>
  <si>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</si>
  <si>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</si>
  <si>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</si>
  <si>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</si>
  <si>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</si>
  <si>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</si>
  <si>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</si>
  <si>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</si>
  <si>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</si>
  <si>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</si>
  <si>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</si>
  <si>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</si>
  <si>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</si>
  <si>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</si>
  <si>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</si>
  <si>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</si>
  <si>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</si>
  <si>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</si>
  <si>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</si>
  <si>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</si>
  <si>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</si>
  <si>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</si>
  <si>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</si>
  <si>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</si>
  <si>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</si>
  <si>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</si>
  <si>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</si>
  <si>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</si>
  <si>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</si>
  <si>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</si>
  <si>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</si>
  <si>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</si>
  <si>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</si>
  <si>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</si>
  <si>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</si>
  <si>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</si>
  <si>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</si>
  <si>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</si>
  <si>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</si>
  <si>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</si>
  <si>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</si>
  <si>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</si>
  <si>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</si>
  <si>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</si>
  <si>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</si>
  <si>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</si>
  <si>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</si>
  <si>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</si>
  <si>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</si>
  <si>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</si>
  <si>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</si>
  <si>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</si>
  <si>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</si>
  <si>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</si>
  <si>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</si>
  <si>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</si>
  <si>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</si>
  <si>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</si>
  <si>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</si>
  <si>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</si>
  <si>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</si>
  <si>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</si>
  <si>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</si>
  <si>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</si>
  <si>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</si>
  <si>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</si>
  <si>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</si>
  <si>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</si>
  <si>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</si>
  <si>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</si>
  <si>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</si>
  <si>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</si>
  <si>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</si>
  <si>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</si>
  <si>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</si>
  <si>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</si>
  <si>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</si>
  <si>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</si>
  <si>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</si>
  <si>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</si>
  <si>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</si>
  <si>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</si>
  <si>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</si>
  <si>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</si>
  <si>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</si>
  <si>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</si>
  <si>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</si>
  <si>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</si>
  <si>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</si>
  <si>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</si>
  <si>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</si>
  <si>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</si>
  <si>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</si>
  <si>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</si>
  <si>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</si>
  <si>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</si>
  <si>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</si>
  <si>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</si>
  <si>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</si>
  <si>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</si>
  <si>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</si>
  <si>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</si>
  <si>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</si>
  <si>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</si>
  <si>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</si>
  <si>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</si>
  <si>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</si>
  <si>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</si>
  <si>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</si>
  <si>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</si>
  <si>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</si>
  <si>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</si>
  <si>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</si>
  <si>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</si>
  <si>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</si>
  <si>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</si>
  <si>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</si>
  <si>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</si>
  <si>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</si>
  <si>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</si>
  <si>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</si>
  <si>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</si>
  <si>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</si>
  <si>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</si>
  <si>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</si>
  <si>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</si>
  <si>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</si>
  <si>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</si>
  <si>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</si>
  <si>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</si>
  <si>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</si>
  <si>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</si>
  <si>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</si>
  <si>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</si>
  <si>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</si>
  <si>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</si>
  <si>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</si>
  <si>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</si>
  <si>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</si>
  <si>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</si>
  <si>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</si>
  <si>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</si>
  <si>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</si>
  <si>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</si>
  <si>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</si>
  <si>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</si>
  <si>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</si>
  <si>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</si>
  <si>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</si>
  <si>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</si>
  <si>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</si>
  <si>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</si>
  <si>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</si>
  <si>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</si>
  <si>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</si>
  <si>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</si>
  <si>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</si>
  <si>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</si>
  <si>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</si>
  <si>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</si>
  <si>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</si>
  <si>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</si>
  <si>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</si>
  <si>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</si>
  <si>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</si>
  <si>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</si>
  <si>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</si>
  <si>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</si>
  <si>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</si>
  <si>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</si>
  <si>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</si>
  <si>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</si>
  <si>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</si>
  <si>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</si>
  <si>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</si>
  <si>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</si>
  <si>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</si>
  <si>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</si>
  <si>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</si>
  <si>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</si>
  <si>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</si>
  <si>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</si>
  <si>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</si>
  <si>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</si>
  <si>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</si>
  <si>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</si>
  <si>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</si>
  <si>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</si>
  <si>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</si>
  <si>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</si>
  <si>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</si>
  <si>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</si>
  <si>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</si>
  <si>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</si>
  <si>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</si>
  <si>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</si>
  <si>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</si>
  <si>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</si>
  <si>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</si>
  <si>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</si>
  <si>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</si>
  <si>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</si>
  <si>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</si>
  <si>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</si>
  <si>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</si>
  <si>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</si>
  <si>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</si>
  <si>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</si>
  <si>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</si>
  <si>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</si>
  <si>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</si>
  <si>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</si>
  <si>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</si>
  <si>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</si>
  <si>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</si>
  <si>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</si>
  <si>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</si>
  <si>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</si>
  <si>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</si>
  <si>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</si>
  <si>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</si>
  <si>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</si>
  <si>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</si>
  <si>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</si>
  <si>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</si>
  <si>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</si>
  <si>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</si>
  <si>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</si>
  <si>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</si>
  <si>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</si>
  <si>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</si>
  <si>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</si>
  <si>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</si>
  <si>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</si>
  <si>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</si>
  <si>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</si>
  <si>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</si>
  <si>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</si>
  <si>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</si>
  <si>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</si>
  <si>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</si>
  <si>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</si>
  <si>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</si>
  <si>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</si>
  <si>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</si>
  <si>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</si>
  <si>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</si>
  <si>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</si>
  <si>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</si>
  <si>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</si>
  <si>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</si>
  <si>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</si>
  <si>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</si>
  <si>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</si>
  <si>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</si>
  <si>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</si>
  <si>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</si>
  <si>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</si>
  <si>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</si>
  <si>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</si>
  <si>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</si>
  <si>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</si>
  <si>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</si>
  <si>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</si>
  <si>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</si>
  <si>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</si>
  <si>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</si>
  <si>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</si>
  <si>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</si>
  <si>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</si>
  <si>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</si>
  <si>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</si>
  <si>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</si>
  <si>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</si>
  <si>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</si>
  <si>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</si>
  <si>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</si>
  <si>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</si>
  <si>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</si>
  <si>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</si>
  <si>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</si>
  <si>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</si>
  <si>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</si>
  <si>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</si>
  <si>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</si>
  <si>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</si>
  <si>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</si>
  <si>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</si>
  <si>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</si>
  <si>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</si>
  <si>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</si>
  <si>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</si>
  <si>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</si>
  <si>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</si>
  <si>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</si>
  <si>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</si>
  <si>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</si>
  <si>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</si>
  <si>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</si>
  <si>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</si>
  <si>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</si>
  <si>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</si>
  <si>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</si>
  <si>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</si>
  <si>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</si>
  <si>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</si>
  <si>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</si>
  <si>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</si>
  <si>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</si>
  <si>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</si>
  <si>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</si>
  <si>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</si>
  <si>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</si>
  <si>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</si>
  <si>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</si>
  <si>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</si>
  <si>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</si>
  <si>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</si>
  <si>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</si>
  <si>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</si>
  <si>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</si>
  <si>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</si>
  <si>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</si>
  <si>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</si>
  <si>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</si>
  <si>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</si>
  <si>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</si>
  <si>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</si>
  <si>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</si>
  <si>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</si>
  <si>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</si>
  <si>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</si>
  <si>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</si>
  <si>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</si>
  <si>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</si>
  <si>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</si>
  <si>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</si>
  <si>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</si>
  <si>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</si>
  <si>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</si>
  <si>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</si>
  <si>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</si>
  <si>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</si>
  <si>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</si>
  <si>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</si>
  <si>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</si>
  <si>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</si>
  <si>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</si>
  <si>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</si>
  <si>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</si>
  <si>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</si>
  <si>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</si>
  <si>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</si>
  <si>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</si>
  <si>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</si>
  <si>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</si>
  <si>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</si>
  <si>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</si>
  <si>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</si>
  <si>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</si>
  <si>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</si>
  <si>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</si>
  <si>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</si>
  <si>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</si>
  <si>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</si>
  <si>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</si>
  <si>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</si>
  <si>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</si>
  <si>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</si>
  <si>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</si>
  <si>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</si>
  <si>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</si>
  <si>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</si>
  <si>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</si>
  <si>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</si>
  <si>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</si>
  <si>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</si>
  <si>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</si>
  <si>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</si>
  <si>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</si>
  <si>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</si>
  <si>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</si>
  <si>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</si>
  <si>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</si>
  <si>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</si>
  <si>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</si>
  <si>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</si>
  <si>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</si>
  <si>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</si>
  <si>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</si>
  <si>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</si>
  <si>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</si>
  <si>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</si>
  <si>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</si>
  <si>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</si>
  <si>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</si>
  <si>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</si>
  <si>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</si>
  <si>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</si>
  <si>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</si>
  <si>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</si>
  <si>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</si>
  <si>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</si>
  <si>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</si>
  <si>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</si>
  <si>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</si>
  <si>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</si>
  <si>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</si>
  <si>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</si>
  <si>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</si>
  <si>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</si>
  <si>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</si>
  <si>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</si>
  <si>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</si>
  <si>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</si>
  <si>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</si>
  <si>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</si>
  <si>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</si>
  <si>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</si>
  <si>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</si>
  <si>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</si>
  <si>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</si>
  <si>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</si>
  <si>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</si>
  <si>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</si>
  <si>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</si>
  <si>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</si>
  <si>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</si>
  <si>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</si>
  <si>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</si>
  <si>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</si>
  <si>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</si>
  <si>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</si>
  <si>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</si>
  <si>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</si>
  <si>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</si>
  <si>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</si>
  <si>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</si>
  <si>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</si>
  <si>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</si>
  <si>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</si>
  <si>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</si>
  <si>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</si>
  <si>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</si>
  <si>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</si>
  <si>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</si>
  <si>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</si>
  <si>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</si>
  <si>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</si>
  <si>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</si>
  <si>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</si>
  <si>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</si>
  <si>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</si>
  <si>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</si>
  <si>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</si>
  <si>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</si>
  <si>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</si>
  <si>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</si>
  <si>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</si>
  <si>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</si>
  <si>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</si>
  <si>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</si>
  <si>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</si>
  <si>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</si>
  <si>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</si>
  <si>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</si>
  <si>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</si>
  <si>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</si>
  <si>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</si>
  <si>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</si>
  <si>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</si>
  <si>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</si>
  <si>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</si>
  <si>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</si>
  <si>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</si>
  <si>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</si>
  <si>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</si>
  <si>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</si>
  <si>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</si>
  <si>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</si>
  <si>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</si>
  <si>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</si>
  <si>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</si>
  <si>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</si>
  <si>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</si>
  <si>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</si>
  <si>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</si>
  <si>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</si>
  <si>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</si>
  <si>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</si>
  <si>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</si>
  <si>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</si>
  <si>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</si>
  <si>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</si>
  <si>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</si>
  <si>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</si>
  <si>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</si>
  <si>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</si>
  <si>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</si>
  <si>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</si>
  <si>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</si>
  <si>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</si>
  <si>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</si>
  <si>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</si>
  <si>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</si>
  <si>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</si>
  <si>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</si>
  <si>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</si>
  <si>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</si>
  <si>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</si>
  <si>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</si>
  <si>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</si>
  <si>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</si>
  <si>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</si>
  <si>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</si>
  <si>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</si>
  <si>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</si>
  <si>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</si>
  <si>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</si>
  <si>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</si>
  <si>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</si>
  <si>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</si>
  <si>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</si>
  <si>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</si>
  <si>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</si>
  <si>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</si>
  <si>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</si>
  <si>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</si>
  <si>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</si>
  <si>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</si>
  <si>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</si>
  <si>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</si>
  <si>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</si>
  <si>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</si>
  <si>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</si>
  <si>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</si>
  <si>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</si>
  <si>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</si>
  <si>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</si>
  <si>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</si>
  <si>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</si>
  <si>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</si>
  <si>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</si>
  <si>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</si>
  <si>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</si>
  <si>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</si>
  <si>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</si>
  <si>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</si>
  <si>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</si>
  <si>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</si>
  <si>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</si>
  <si>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</si>
  <si>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</si>
  <si>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</si>
  <si>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</si>
  <si>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</si>
  <si>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</si>
  <si>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</si>
  <si>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</si>
  <si>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</si>
  <si>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</si>
  <si>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</si>
  <si>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</si>
  <si>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</si>
  <si>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</si>
  <si>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</si>
  <si>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</si>
  <si>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</si>
  <si>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</si>
  <si>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</si>
  <si>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</si>
  <si>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</si>
  <si>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</si>
  <si>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</si>
  <si>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</si>
  <si>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</si>
  <si>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</si>
  <si>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</si>
  <si>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</si>
  <si>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</si>
  <si>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</si>
  <si>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</si>
  <si>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</si>
  <si>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</si>
  <si>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</si>
  <si>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</si>
  <si>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</si>
  <si>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</si>
  <si>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</si>
  <si>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</si>
  <si>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</si>
  <si>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</si>
  <si>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</si>
  <si>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</si>
  <si>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</si>
  <si>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</si>
  <si>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</si>
  <si>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</si>
  <si>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</si>
  <si>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</si>
  <si>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</si>
  <si>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</si>
  <si>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</si>
  <si>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</si>
  <si>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</si>
  <si>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</si>
  <si>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</si>
  <si>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</si>
  <si>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</si>
  <si>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</si>
  <si>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</si>
  <si>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</si>
  <si>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</si>
  <si>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</si>
  <si>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</si>
  <si>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</si>
  <si>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</si>
  <si>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</si>
  <si>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</si>
  <si>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</si>
  <si>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</si>
  <si>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</si>
  <si>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</si>
  <si>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</si>
  <si>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</si>
  <si>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</si>
  <si>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</si>
  <si>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</si>
  <si>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</si>
  <si>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</si>
  <si>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</si>
  <si>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</si>
  <si>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</si>
  <si>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</si>
  <si>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</si>
  <si>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</si>
  <si>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</si>
  <si>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</si>
  <si>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</si>
  <si>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</si>
  <si>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</si>
  <si>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</si>
  <si>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</si>
  <si>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</si>
  <si>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</si>
  <si>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</si>
  <si>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</si>
  <si>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</si>
  <si>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</si>
  <si>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</si>
  <si>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</si>
  <si>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</si>
  <si>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</si>
  <si>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</si>
  <si>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</si>
  <si>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</si>
  <si>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</si>
  <si>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</si>
  <si>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</si>
  <si>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</si>
  <si>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</si>
  <si>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</si>
  <si>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</si>
  <si>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</si>
  <si>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</si>
  <si>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</si>
  <si>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</si>
  <si>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</si>
  <si>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</si>
  <si>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</si>
  <si>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</si>
  <si>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</si>
  <si>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</si>
  <si>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</si>
  <si>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</si>
  <si>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</si>
  <si>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</si>
  <si>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</si>
  <si>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</si>
  <si>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</si>
  <si>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</si>
  <si>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</si>
  <si>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</si>
  <si>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</si>
  <si>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</si>
  <si>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</si>
  <si>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</si>
  <si>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</si>
  <si>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</si>
  <si>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</si>
  <si>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</si>
  <si>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</si>
  <si>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</si>
  <si>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</si>
  <si>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</si>
  <si>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</si>
  <si>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</si>
  <si>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</si>
  <si>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</si>
  <si>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</si>
  <si>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</si>
  <si>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</si>
  <si>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</si>
  <si>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</si>
  <si>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</si>
  <si>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</si>
  <si>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</si>
  <si>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</si>
  <si>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</si>
  <si>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</si>
  <si>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</si>
  <si>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</si>
  <si>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</si>
  <si>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</si>
  <si>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</si>
  <si>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</si>
  <si>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</si>
  <si>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</si>
  <si>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</si>
  <si>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</si>
  <si>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</si>
  <si>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</si>
  <si>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</si>
  <si>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</si>
  <si>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</si>
  <si>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</si>
  <si>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</si>
  <si>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</si>
  <si>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</si>
  <si>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</si>
  <si>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</si>
  <si>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</si>
  <si>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</si>
  <si>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</si>
  <si>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</si>
  <si>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</si>
  <si>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</si>
  <si>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</si>
  <si>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</si>
  <si>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</si>
  <si>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</si>
  <si>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</si>
  <si>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</si>
  <si>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</si>
  <si>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</si>
  <si>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</si>
  <si>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</si>
  <si>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</si>
  <si>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</si>
  <si>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</si>
  <si>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</si>
  <si>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</si>
  <si>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</si>
  <si>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</si>
  <si>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</si>
  <si>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</si>
  <si>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</si>
  <si>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</si>
  <si>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</si>
  <si>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</si>
  <si>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</si>
  <si>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</si>
  <si>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</si>
  <si>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</si>
  <si>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</si>
  <si>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</si>
  <si>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</si>
  <si>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</si>
  <si>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</si>
  <si>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</si>
  <si>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</si>
  <si>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</si>
  <si>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</si>
  <si>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</si>
  <si>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</si>
  <si>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</si>
  <si>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</si>
  <si>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</si>
  <si>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</si>
  <si>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</si>
  <si>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</si>
  <si>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</si>
  <si>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</si>
  <si>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</si>
  <si>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</si>
  <si>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</si>
  <si>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</si>
  <si>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</si>
  <si>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</si>
  <si>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</si>
  <si>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</si>
  <si>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</si>
  <si>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</si>
  <si>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</si>
  <si>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</si>
  <si>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</si>
  <si>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</si>
  <si>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</si>
  <si>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</si>
  <si>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</si>
  <si>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</si>
  <si>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</si>
  <si>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</si>
  <si>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</si>
  <si>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</si>
  <si>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</si>
  <si>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</si>
  <si>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</si>
  <si>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</si>
  <si>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</si>
  <si>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</si>
  <si>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</si>
  <si>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</si>
  <si>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</si>
  <si>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</si>
  <si>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</si>
  <si>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</si>
  <si>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</si>
  <si>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</si>
  <si>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</si>
  <si>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</si>
  <si>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</si>
  <si>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</si>
  <si>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</si>
  <si>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</si>
  <si>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</si>
  <si>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</si>
  <si>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</si>
  <si>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</si>
  <si>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</si>
  <si>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</si>
  <si>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</si>
  <si>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</si>
  <si>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</si>
  <si>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</si>
  <si>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</si>
  <si>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</si>
  <si>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</si>
  <si>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</si>
  <si>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</si>
  <si>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</si>
  <si>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</si>
  <si>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</si>
  <si>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</si>
  <si>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</si>
  <si>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</si>
  <si>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</si>
  <si>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</si>
  <si>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</si>
  <si>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</si>
  <si>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</si>
  <si>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</si>
  <si>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</si>
  <si>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</si>
  <si>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</si>
  <si>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</si>
  <si>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</si>
  <si>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</si>
  <si>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</si>
  <si>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</si>
  <si>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</si>
  <si>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</si>
  <si>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</si>
  <si>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</si>
  <si>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</si>
  <si>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</si>
  <si>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</si>
  <si>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</si>
  <si>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</si>
  <si>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</si>
  <si>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</si>
  <si>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</si>
  <si>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</si>
  <si>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</si>
  <si>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</si>
  <si>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</si>
  <si>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</si>
  <si>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</si>
  <si>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</si>
  <si>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</si>
  <si>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</si>
  <si>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</si>
  <si>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</si>
  <si>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</si>
  <si>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</si>
  <si>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</si>
  <si>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</si>
  <si>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</si>
  <si>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</si>
  <si>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</si>
  <si>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</si>
  <si>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</si>
  <si>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</si>
  <si>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</si>
  <si>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</si>
  <si>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</si>
  <si>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</si>
  <si>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</si>
  <si>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</si>
  <si>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</si>
  <si>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</si>
  <si>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</si>
  <si>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</si>
  <si>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</si>
  <si>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</si>
  <si>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</si>
  <si>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</si>
  <si>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</si>
  <si>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</si>
  <si>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</si>
  <si>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</si>
  <si>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</si>
  <si>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</si>
  <si>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</si>
  <si>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</si>
  <si>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</si>
  <si>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</si>
  <si>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</si>
  <si>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</si>
  <si>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</si>
  <si>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</si>
  <si>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</si>
  <si>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</si>
  <si>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</si>
  <si>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</si>
  <si>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</si>
  <si>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</si>
  <si>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</si>
  <si>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</si>
  <si>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</si>
  <si>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</si>
  <si>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</si>
  <si>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</si>
  <si>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</si>
  <si>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</si>
  <si>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</si>
  <si>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</si>
  <si>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</si>
  <si>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</si>
  <si>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</si>
  <si>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</si>
  <si>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</si>
  <si>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</si>
  <si>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</si>
  <si>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</si>
  <si>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</si>
  <si>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</si>
  <si>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</si>
  <si>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</si>
  <si>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</si>
  <si>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</si>
  <si>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</si>
  <si>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</si>
  <si>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</si>
  <si>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</si>
  <si>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</si>
  <si>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</si>
  <si>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</si>
  <si>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</si>
  <si>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</si>
  <si>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</si>
  <si>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</si>
  <si>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</si>
  <si>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</si>
  <si>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</si>
  <si>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</si>
  <si>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</si>
  <si>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</si>
  <si>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</si>
  <si>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</si>
  <si>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</si>
  <si>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</si>
  <si>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</si>
  <si>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</si>
  <si>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</si>
  <si>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</si>
  <si>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</si>
  <si>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</si>
  <si>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</si>
  <si>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</si>
  <si>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</si>
  <si>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</si>
  <si>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</si>
  <si>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</si>
  <si>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</si>
  <si>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</si>
  <si>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</si>
  <si>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</si>
  <si>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</si>
  <si>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</si>
  <si>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</si>
  <si>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</si>
  <si>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</si>
  <si>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</si>
  <si>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</si>
  <si>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</si>
  <si>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</si>
  <si>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</si>
  <si>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</si>
  <si>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</si>
  <si>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</si>
  <si>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</si>
  <si>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</si>
  <si>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</si>
  <si>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</si>
  <si>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</si>
  <si>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</si>
  <si>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</si>
  <si>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</si>
  <si>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</si>
  <si>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</si>
  <si>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</si>
  <si>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</si>
  <si>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</si>
  <si>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</si>
  <si>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</si>
  <si>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</si>
  <si>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</si>
  <si>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</si>
  <si>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</si>
  <si>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</si>
  <si>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</si>
  <si>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</si>
  <si>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</si>
  <si>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</si>
  <si>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</si>
  <si>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</si>
  <si>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</si>
  <si>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</si>
  <si>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</si>
  <si>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</si>
  <si>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</si>
  <si>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</si>
  <si>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</si>
  <si>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</si>
  <si>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</si>
  <si>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</si>
  <si>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</si>
  <si>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</si>
  <si>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</si>
  <si>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</si>
  <si>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</si>
  <si>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</si>
  <si>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</si>
  <si>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</si>
  <si>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</si>
  <si>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</si>
  <si>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</si>
  <si>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</si>
  <si>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</si>
  <si>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</si>
  <si>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</si>
  <si>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</si>
  <si>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</si>
  <si>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</si>
  <si>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</si>
  <si>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</si>
  <si>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</si>
  <si>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</si>
  <si>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</si>
  <si>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</si>
  <si>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</si>
  <si>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</si>
  <si>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</si>
  <si>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</si>
  <si>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</si>
  <si>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</si>
  <si>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</si>
  <si>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</si>
  <si>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</si>
  <si>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</si>
  <si>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</si>
  <si>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</si>
  <si>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</si>
  <si>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</si>
  <si>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</si>
  <si>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</si>
  <si>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</si>
  <si>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</si>
  <si>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</si>
  <si>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</si>
  <si>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</si>
  <si>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</si>
  <si>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</si>
  <si>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</si>
  <si>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</si>
  <si>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</si>
  <si>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</si>
  <si>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</si>
  <si>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</si>
  <si>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</si>
  <si>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</si>
  <si>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</si>
  <si>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</si>
  <si>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</si>
  <si>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</si>
  <si>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</si>
  <si>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</si>
  <si>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</si>
  <si>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</si>
  <si>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</si>
  <si>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</si>
  <si>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</si>
  <si>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</si>
  <si>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</si>
  <si>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</si>
  <si>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</si>
  <si>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</si>
  <si>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</si>
  <si>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</si>
  <si>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</si>
  <si>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</si>
  <si>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</si>
  <si>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</si>
  <si>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</si>
  <si>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</si>
  <si>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</si>
  <si>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</si>
  <si>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</si>
  <si>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</si>
  <si>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</si>
  <si>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</si>
  <si>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</si>
  <si>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</si>
  <si>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</si>
  <si>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</si>
  <si>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</si>
  <si>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</si>
  <si>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</si>
  <si>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</si>
  <si>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</si>
  <si>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</si>
  <si>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</si>
  <si>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</si>
  <si>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</si>
  <si>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</si>
  <si>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</si>
  <si>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</si>
  <si>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</si>
  <si>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</si>
  <si>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</si>
  <si>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</si>
  <si>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</si>
  <si>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</si>
  <si>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</si>
  <si>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</si>
  <si>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</si>
  <si>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</si>
  <si>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</si>
  <si>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</si>
  <si>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</si>
  <si>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</si>
  <si>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</si>
  <si>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</si>
  <si>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</si>
  <si>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</si>
  <si>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</si>
  <si>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</si>
  <si>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</si>
  <si>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</si>
  <si>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</si>
  <si>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</si>
  <si>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</si>
  <si>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</si>
  <si>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</si>
  <si>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</si>
  <si>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</si>
  <si>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</si>
  <si>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</si>
  <si>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</si>
  <si>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</si>
  <si>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</si>
  <si>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</si>
  <si>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</si>
  <si>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</si>
  <si>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</si>
  <si>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</si>
  <si>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</si>
  <si>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</si>
  <si>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</si>
  <si>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</si>
  <si>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</si>
  <si>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</si>
  <si>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</si>
  <si>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</si>
  <si>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</si>
  <si>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</si>
  <si>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</si>
  <si>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</si>
  <si>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</si>
  <si>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</si>
  <si>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</si>
  <si>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</si>
  <si>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</si>
  <si>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</si>
  <si>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</si>
  <si>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</si>
  <si>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</si>
  <si>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</si>
  <si>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</si>
  <si>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</si>
  <si>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</si>
  <si>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</si>
  <si>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</si>
  <si>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</si>
  <si>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</si>
  <si>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</si>
  <si>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</si>
  <si>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</si>
  <si>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</si>
  <si>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</si>
  <si>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</si>
  <si>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</si>
  <si>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</si>
  <si>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</si>
  <si>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</si>
  <si>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</si>
  <si>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</si>
  <si>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</si>
  <si>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</si>
  <si>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</si>
  <si>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</si>
  <si>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</si>
  <si>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</si>
  <si>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</si>
  <si>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</si>
  <si>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</si>
  <si>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</si>
  <si>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</si>
  <si>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</si>
  <si>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</si>
  <si>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</si>
  <si>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</si>
  <si>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</si>
  <si>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</si>
  <si>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</si>
  <si>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</si>
  <si>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</si>
  <si>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</si>
  <si>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</si>
  <si>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</si>
  <si>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</si>
  <si>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</si>
  <si>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</si>
  <si>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</si>
  <si>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</si>
  <si>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</si>
  <si>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</si>
  <si>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</si>
  <si>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</si>
  <si>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</si>
  <si>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</si>
  <si>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</si>
  <si>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</si>
  <si>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</si>
  <si>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</si>
  <si>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</si>
  <si>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</si>
  <si>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</si>
  <si>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</si>
  <si>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</si>
  <si>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</si>
  <si>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</si>
  <si>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</si>
  <si>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</si>
  <si>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</si>
  <si>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</si>
  <si>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</si>
  <si>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</si>
  <si>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</si>
  <si>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</si>
  <si>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</si>
  <si>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</si>
  <si>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</si>
  <si>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</si>
  <si>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</si>
  <si>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</si>
  <si>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</si>
  <si>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</si>
  <si>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</si>
  <si>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</si>
  <si>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</si>
  <si>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</si>
  <si>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</si>
  <si>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</si>
  <si>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</si>
  <si>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</si>
  <si>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</si>
  <si>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</si>
  <si>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</si>
  <si>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</si>
  <si>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</si>
  <si>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</si>
  <si>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</si>
  <si>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</si>
  <si>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</si>
  <si>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</si>
  <si>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</si>
  <si>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</si>
  <si>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</si>
  <si>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</si>
  <si>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</si>
  <si>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</si>
  <si>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</si>
  <si>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</si>
  <si>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</si>
  <si>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</si>
  <si>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</si>
  <si>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</si>
  <si>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</si>
  <si>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</si>
  <si>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</si>
  <si>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</si>
  <si>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</si>
  <si>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</si>
  <si>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</si>
  <si>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</si>
  <si>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</si>
  <si>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</si>
  <si>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</si>
  <si>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</si>
  <si>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</si>
  <si>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</si>
  <si>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</si>
  <si>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</si>
  <si>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</si>
  <si>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</si>
  <si>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</si>
  <si>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</si>
  <si>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</si>
  <si>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</si>
  <si>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</si>
  <si>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</si>
  <si>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</si>
  <si>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</si>
  <si>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</si>
  <si>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</si>
  <si>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</si>
  <si>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</si>
  <si>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</si>
  <si>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</si>
  <si>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</si>
  <si>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</si>
  <si>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</si>
  <si>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</si>
  <si>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</si>
  <si>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</si>
  <si>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</si>
  <si>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</si>
  <si>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</si>
  <si>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</si>
  <si>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</si>
  <si>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</si>
  <si>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</si>
  <si>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</si>
  <si>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</si>
  <si>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</si>
  <si>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</si>
  <si>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</si>
  <si>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</si>
  <si>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</si>
  <si>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</si>
  <si>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</si>
  <si>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</si>
  <si>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</si>
  <si>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</si>
  <si>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</si>
  <si>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</si>
  <si>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</si>
  <si>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</si>
  <si>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</si>
  <si>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</si>
  <si>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</si>
  <si>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</si>
  <si>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</si>
  <si>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</si>
  <si>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</si>
  <si>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</si>
  <si>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</si>
  <si>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</si>
  <si>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</si>
  <si>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</si>
  <si>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</si>
  <si>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</si>
  <si>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</si>
  <si>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</si>
  <si>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</si>
  <si>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</si>
  <si>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</si>
  <si>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</si>
  <si>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</si>
  <si>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</si>
  <si>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</si>
  <si>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</si>
  <si>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</si>
  <si>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</si>
  <si>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</si>
  <si>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</si>
  <si>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</si>
  <si>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</si>
  <si>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</si>
  <si>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</si>
  <si>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</si>
  <si>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</si>
  <si>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</si>
  <si>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</si>
  <si>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</si>
  <si>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</si>
  <si>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</si>
  <si>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</si>
  <si>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</si>
  <si>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</si>
  <si>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</si>
  <si>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</si>
  <si>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</si>
  <si>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</si>
  <si>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</si>
  <si>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</si>
  <si>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</si>
  <si>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</si>
  <si>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</si>
  <si>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</si>
  <si>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</si>
  <si>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</si>
  <si>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</si>
  <si>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</si>
  <si>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</si>
  <si>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</si>
  <si>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</si>
  <si>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</si>
  <si>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</si>
  <si>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</si>
  <si>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</si>
  <si>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</si>
  <si>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</si>
  <si>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</si>
  <si>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</si>
  <si>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</si>
  <si>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</si>
  <si>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</si>
  <si>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</si>
  <si>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</si>
  <si>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</si>
  <si>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</si>
  <si>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</si>
  <si>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</si>
  <si>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</si>
  <si>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</si>
  <si>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</si>
  <si>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</si>
  <si>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</si>
  <si>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</si>
  <si>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</si>
  <si>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</si>
  <si>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</si>
  <si>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</si>
  <si>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</si>
  <si>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</si>
  <si>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</si>
  <si>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</si>
  <si>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</si>
  <si>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</si>
  <si>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</si>
  <si>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</si>
  <si>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</si>
  <si>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</si>
  <si>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</si>
  <si>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</si>
  <si>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</si>
  <si>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</si>
  <si>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</si>
  <si>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</si>
  <si>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</si>
  <si>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</si>
  <si>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</si>
  <si>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</si>
  <si>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</si>
  <si>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</si>
  <si>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</si>
  <si>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</si>
  <si>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</si>
  <si>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</si>
  <si>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</si>
  <si>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</si>
  <si>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</si>
  <si>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</si>
  <si>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</si>
  <si>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</si>
  <si>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</si>
  <si>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</si>
  <si>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</si>
  <si>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</si>
  <si>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</si>
  <si>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</si>
  <si>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</si>
  <si>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</si>
  <si>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</si>
  <si>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</si>
  <si>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</si>
  <si>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</si>
  <si>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</si>
  <si>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</si>
  <si>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</si>
  <si>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</si>
  <si>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</si>
  <si>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</si>
  <si>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</si>
  <si>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</si>
  <si>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</si>
  <si>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</si>
  <si>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</si>
  <si>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</si>
  <si>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</si>
  <si>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</si>
  <si>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</si>
  <si>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</si>
  <si>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</si>
  <si>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</si>
  <si>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</si>
  <si>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</si>
  <si>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</si>
  <si>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</si>
  <si>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</si>
  <si>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</si>
  <si>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</si>
  <si>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</si>
  <si>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</si>
  <si>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</si>
  <si>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</si>
  <si>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</si>
  <si>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</si>
  <si>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</si>
  <si>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</si>
  <si>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</si>
  <si>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</si>
  <si>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</si>
  <si>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</si>
  <si>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</si>
  <si>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</si>
  <si>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</si>
  <si>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</si>
  <si>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</si>
  <si>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</si>
  <si>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</si>
  <si>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</si>
  <si>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</si>
  <si>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</si>
  <si>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</si>
  <si>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</si>
  <si>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</si>
  <si>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</si>
  <si>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</si>
  <si>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</si>
  <si>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</si>
  <si>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</si>
  <si>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</si>
  <si>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</si>
  <si>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</si>
  <si>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</si>
  <si>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</si>
  <si>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</si>
  <si>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</si>
  <si>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</si>
  <si>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</si>
  <si>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</si>
  <si>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</si>
  <si>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</si>
  <si>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</si>
  <si>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</si>
  <si>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</si>
  <si>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</si>
  <si>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</si>
  <si>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</si>
  <si>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</si>
  <si>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</si>
  <si>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</si>
  <si>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</si>
  <si>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</si>
  <si>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</si>
  <si>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</si>
  <si>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</si>
  <si>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</si>
  <si>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</si>
  <si>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</si>
  <si>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</si>
  <si>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</si>
  <si>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</si>
  <si>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</si>
  <si>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</si>
  <si>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</si>
  <si>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</si>
  <si>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</si>
  <si>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</si>
  <si>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</si>
  <si>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</si>
  <si>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</si>
  <si>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</si>
  <si>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</si>
  <si>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</si>
  <si>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</si>
  <si>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</si>
  <si>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</si>
  <si>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</si>
  <si>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</si>
  <si>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</si>
  <si>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</si>
  <si>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</si>
  <si>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</si>
  <si>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</si>
  <si>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</si>
  <si>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</si>
  <si>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</si>
  <si>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</si>
  <si>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</si>
  <si>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</si>
  <si>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</si>
  <si>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</si>
  <si>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</si>
  <si>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</si>
  <si>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</si>
  <si>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</si>
  <si>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</si>
  <si>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</si>
  <si>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</si>
  <si>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</si>
  <si>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</si>
  <si>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</si>
  <si>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</si>
  <si>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</si>
  <si>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</si>
  <si>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</si>
  <si>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</si>
  <si>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</si>
  <si>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</si>
  <si>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</si>
  <si>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</si>
  <si>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</si>
  <si>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</si>
  <si>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</si>
  <si>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</si>
  <si>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</si>
  <si>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</si>
  <si>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</si>
  <si>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</si>
  <si>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</si>
  <si>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</si>
  <si>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</si>
  <si>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</si>
  <si>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</si>
  <si>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</si>
  <si>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</si>
  <si>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</si>
  <si>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</si>
  <si>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</si>
  <si>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</si>
  <si>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</si>
  <si>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</si>
  <si>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</si>
  <si>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</si>
  <si>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</si>
  <si>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</si>
  <si>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</si>
  <si>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</si>
  <si>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</si>
  <si>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</si>
  <si>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</si>
  <si>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</si>
  <si>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</si>
  <si>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</si>
  <si>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</si>
  <si>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</si>
  <si>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</si>
  <si>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</si>
  <si>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</si>
  <si>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</si>
  <si>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</si>
  <si>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</si>
  <si>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</si>
  <si>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</si>
  <si>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</si>
  <si>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</si>
  <si>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</si>
  <si>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</si>
  <si>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</si>
  <si>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</si>
  <si>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</si>
  <si>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</si>
  <si>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</si>
  <si>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</si>
  <si>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</si>
  <si>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</si>
  <si>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</si>
  <si>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</si>
  <si>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</si>
  <si>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</si>
  <si>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</si>
  <si>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</si>
  <si>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</si>
  <si>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</si>
  <si>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</si>
  <si>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</si>
  <si>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</si>
  <si>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</si>
  <si>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</si>
  <si>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</si>
  <si>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</si>
  <si>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</si>
  <si>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</si>
  <si>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</si>
  <si>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</si>
  <si>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</si>
  <si>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</si>
  <si>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</si>
  <si>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</si>
  <si>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</si>
  <si>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</si>
  <si>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</si>
  <si>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</si>
  <si>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</si>
  <si>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</si>
  <si>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</si>
  <si>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</si>
  <si>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</si>
  <si>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</si>
  <si>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</si>
  <si>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</si>
  <si>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</si>
  <si>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</si>
  <si>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</si>
  <si>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</si>
  <si>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</si>
  <si>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</si>
  <si>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</si>
  <si>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</si>
  <si>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</si>
  <si>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</si>
  <si>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</si>
  <si>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</si>
  <si>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</si>
  <si>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</si>
  <si>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</si>
  <si>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</si>
  <si>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</si>
  <si>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</si>
  <si>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</si>
  <si>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</si>
  <si>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</si>
  <si>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</si>
  <si>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</si>
  <si>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</si>
  <si>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</si>
  <si>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</si>
  <si>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</si>
  <si>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</si>
  <si>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</si>
  <si>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</si>
  <si>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</si>
  <si>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</si>
  <si>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</si>
  <si>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</si>
  <si>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</si>
  <si>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</si>
  <si>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</si>
  <si>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</si>
  <si>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</si>
  <si>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</si>
  <si>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</si>
  <si>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</si>
  <si>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</si>
  <si>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</si>
  <si>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</si>
  <si>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</si>
  <si>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</si>
  <si>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</si>
  <si>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</si>
  <si>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</si>
  <si>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</si>
  <si>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</si>
  <si>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</si>
  <si>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</si>
  <si>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</si>
  <si>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</si>
  <si>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</si>
  <si>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</si>
  <si>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</si>
  <si>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</si>
  <si>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</si>
  <si>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</si>
  <si>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</si>
  <si>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</si>
  <si>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</si>
  <si>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</si>
  <si>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</si>
  <si>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</si>
  <si>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</si>
  <si>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</si>
  <si>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</si>
  <si>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</si>
  <si>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</si>
  <si>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</si>
  <si>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</si>
  <si>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</si>
  <si>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</si>
  <si>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</si>
  <si>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</si>
  <si>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</si>
  <si>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</si>
  <si>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</si>
  <si>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</si>
  <si>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</si>
  <si>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</si>
  <si>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</si>
  <si>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</si>
  <si>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</si>
  <si>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</si>
  <si>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</si>
  <si>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</si>
  <si>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</si>
  <si>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</si>
  <si>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</si>
  <si>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</si>
  <si>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</si>
  <si>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</si>
  <si>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</si>
  <si>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</si>
  <si>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</si>
  <si>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</si>
  <si>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</si>
  <si>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</si>
  <si>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</si>
  <si>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</si>
  <si>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</si>
  <si>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</si>
  <si>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</si>
  <si>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</si>
  <si>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</si>
  <si>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</si>
  <si>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</si>
  <si>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</si>
  <si>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</si>
  <si>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</si>
  <si>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</si>
  <si>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</si>
  <si>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</si>
  <si>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</si>
  <si>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</si>
  <si>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</si>
  <si>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</si>
  <si>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</si>
  <si>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</si>
  <si>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</si>
  <si>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</si>
  <si>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</si>
  <si>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</si>
  <si>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</si>
  <si>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</si>
  <si>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</si>
  <si>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</si>
  <si>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</si>
  <si>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</si>
  <si>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</si>
  <si>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</si>
  <si>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</si>
  <si>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</si>
  <si>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</si>
  <si>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</si>
  <si>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</si>
  <si>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</si>
  <si>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</si>
  <si>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</si>
  <si>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</si>
  <si>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</si>
  <si>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</si>
  <si>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</si>
  <si>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</si>
  <si>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</si>
  <si>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</si>
  <si>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</si>
  <si>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</si>
  <si>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</si>
  <si>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</si>
  <si>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</si>
  <si>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</si>
  <si>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</si>
  <si>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</si>
  <si>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</si>
  <si>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</si>
  <si>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</si>
  <si>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</si>
  <si>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</si>
  <si>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</si>
  <si>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</si>
  <si>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</si>
  <si>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</si>
  <si>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</si>
  <si>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</si>
  <si>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</si>
  <si>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</si>
  <si>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</si>
  <si>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</si>
  <si>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</si>
  <si>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</si>
  <si>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</si>
  <si>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</si>
  <si>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</si>
  <si>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</si>
  <si>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</si>
  <si>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</si>
  <si>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</si>
  <si>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</si>
  <si>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</si>
  <si>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</si>
  <si>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</si>
  <si>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</si>
  <si>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</si>
  <si>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</si>
  <si>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</si>
  <si>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</si>
  <si>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</si>
  <si>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</si>
  <si>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</si>
  <si>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</si>
  <si>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</si>
  <si>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</si>
  <si>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</si>
  <si>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</si>
  <si>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</si>
  <si>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</si>
  <si>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</si>
  <si>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</si>
  <si>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</si>
  <si>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</si>
  <si>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</si>
  <si>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</si>
  <si>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</si>
  <si>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</si>
  <si>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</si>
  <si>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</si>
  <si>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</si>
  <si>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</si>
  <si>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</si>
  <si>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</si>
  <si>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</si>
  <si>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</si>
  <si>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</si>
  <si>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</si>
  <si>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</si>
  <si>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</si>
  <si>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</si>
  <si>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</si>
  <si>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</si>
  <si>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</si>
  <si>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</si>
  <si>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</si>
  <si>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</si>
  <si>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</si>
  <si>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</si>
  <si>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</si>
  <si>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</si>
  <si>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</si>
  <si>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</si>
  <si>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</si>
  <si>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</si>
  <si>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</si>
  <si>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</si>
  <si>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</si>
  <si>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</si>
  <si>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</si>
  <si>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</si>
  <si>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</si>
  <si>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</si>
  <si>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</si>
  <si>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</si>
  <si>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</si>
  <si>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</si>
  <si>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</si>
  <si>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</si>
  <si>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</si>
  <si>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</si>
  <si>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</si>
  <si>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</si>
  <si>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</si>
  <si>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</si>
  <si>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</si>
  <si>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</si>
  <si>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</si>
  <si>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</si>
  <si>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</si>
  <si>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</si>
  <si>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</si>
  <si>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</si>
  <si>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</si>
  <si>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</si>
  <si>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</si>
  <si>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</si>
  <si>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</si>
  <si>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</si>
  <si>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</si>
  <si>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</si>
  <si>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</si>
  <si>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</si>
  <si>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</si>
  <si>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</si>
  <si>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</si>
  <si>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</si>
  <si>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</si>
  <si>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</si>
  <si>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</si>
  <si>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</si>
  <si>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</si>
  <si>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</si>
  <si>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</si>
  <si>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</si>
  <si>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</si>
  <si>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</si>
  <si>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</si>
  <si>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</si>
  <si>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</si>
  <si>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</si>
  <si>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</si>
  <si>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</si>
  <si>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</si>
  <si>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</si>
  <si>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</si>
  <si>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</si>
  <si>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</si>
  <si>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</si>
  <si>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</si>
  <si>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</si>
  <si>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</si>
  <si>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</si>
  <si>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</si>
  <si>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</si>
  <si>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</si>
  <si>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</si>
  <si>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</si>
  <si>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</si>
  <si>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</si>
  <si>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</si>
  <si>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</si>
  <si>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</si>
  <si>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</si>
  <si>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</si>
  <si>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</si>
  <si>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</si>
  <si>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</si>
  <si>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</si>
  <si>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</si>
  <si>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</si>
  <si>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</si>
  <si>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</si>
  <si>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</si>
  <si>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</si>
  <si>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</si>
  <si>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</si>
  <si>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</si>
  <si>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</si>
  <si>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</si>
  <si>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</si>
  <si>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</si>
  <si>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</si>
  <si>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</si>
  <si>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</si>
  <si>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</si>
  <si>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</si>
  <si>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</si>
  <si>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</si>
  <si>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</si>
  <si>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</si>
  <si>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</si>
  <si>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</si>
  <si>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</si>
  <si>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</si>
  <si>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</si>
  <si>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</si>
  <si>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</si>
  <si>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</si>
  <si>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</si>
  <si>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</si>
  <si>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</si>
  <si>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</si>
  <si>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</si>
  <si>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</si>
  <si>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</si>
  <si>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</si>
  <si>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</si>
  <si>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</si>
  <si>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</si>
  <si>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</si>
  <si>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</si>
  <si>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</si>
  <si>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</si>
  <si>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</si>
  <si>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</si>
  <si>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</si>
  <si>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</si>
  <si>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</si>
  <si>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</si>
  <si>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</si>
  <si>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</si>
  <si>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</si>
  <si>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</si>
  <si>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</si>
  <si>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</si>
  <si>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</si>
  <si>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</si>
  <si>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</si>
  <si>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</si>
  <si>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</si>
  <si>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</si>
  <si>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</si>
  <si>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</si>
  <si>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</si>
  <si>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</si>
  <si>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</si>
  <si>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</si>
  <si>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</si>
  <si>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</si>
  <si>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</si>
  <si>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</si>
  <si>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</si>
  <si>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</si>
  <si>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</si>
  <si>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</si>
  <si>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</si>
  <si>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</si>
  <si>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</si>
  <si>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</si>
  <si>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</si>
  <si>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</si>
  <si>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</si>
  <si>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</si>
  <si>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</si>
  <si>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</si>
  <si>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</si>
  <si>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</si>
  <si>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</si>
  <si>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</si>
  <si>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</si>
  <si>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</si>
  <si>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</si>
  <si>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</si>
  <si>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</si>
  <si>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</si>
  <si>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</si>
  <si>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</si>
  <si>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</si>
  <si>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</si>
  <si>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</si>
  <si>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</si>
  <si>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</si>
  <si>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</si>
  <si>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</si>
  <si>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</si>
  <si>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</si>
  <si>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</si>
  <si>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</si>
  <si>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</si>
  <si>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</si>
  <si>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</si>
  <si>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</si>
  <si>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</si>
  <si>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</si>
  <si>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</si>
  <si>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</si>
  <si>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</si>
  <si>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</si>
  <si>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</si>
  <si>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</si>
  <si>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</si>
  <si>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</si>
  <si>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</si>
  <si>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</si>
  <si>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</si>
  <si>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</si>
  <si>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</si>
  <si>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</si>
  <si>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</si>
  <si>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</si>
  <si>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</si>
  <si>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</si>
  <si>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</si>
  <si>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</si>
  <si>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</si>
  <si>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</si>
  <si>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</si>
  <si>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</si>
  <si>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</si>
  <si>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</si>
  <si>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</si>
  <si>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</si>
  <si>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</si>
  <si>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</si>
  <si>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</si>
  <si>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</si>
  <si>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</si>
  <si>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</si>
  <si>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</si>
  <si>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</si>
  <si>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</si>
  <si>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</si>
  <si>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</si>
  <si>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</si>
  <si>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</si>
  <si>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</si>
  <si>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</si>
  <si>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</si>
  <si>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</si>
  <si>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</si>
  <si>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</si>
  <si>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</si>
  <si>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</si>
  <si>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</si>
  <si>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</si>
  <si>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</si>
  <si>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</si>
  <si>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</si>
  <si>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</si>
  <si>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</si>
  <si>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</si>
  <si>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</si>
  <si>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</si>
  <si>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</si>
  <si>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</si>
  <si>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</si>
  <si>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</si>
  <si>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</si>
  <si>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</si>
  <si>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</si>
  <si>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</si>
  <si>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</si>
  <si>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</si>
  <si>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</si>
  <si>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</si>
  <si>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</si>
  <si>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</si>
  <si>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</si>
  <si>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</si>
  <si>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</si>
  <si>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</si>
  <si>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</si>
  <si>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</si>
  <si>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</si>
  <si>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</si>
  <si>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</si>
  <si>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</si>
  <si>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</si>
  <si>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</si>
  <si>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</si>
  <si>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</si>
  <si>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</si>
  <si>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</si>
  <si>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</si>
  <si>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</si>
  <si>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</si>
  <si>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</si>
  <si>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</si>
  <si>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</si>
  <si>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</si>
  <si>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</si>
  <si>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</si>
  <si>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</si>
  <si>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</si>
  <si>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</si>
  <si>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</si>
  <si>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</si>
  <si>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</si>
  <si>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</si>
  <si>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</si>
  <si>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</si>
  <si>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</si>
  <si>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</si>
  <si>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</si>
  <si>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</si>
  <si>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</si>
  <si>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</si>
  <si>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</si>
  <si>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</si>
  <si>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</si>
  <si>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</si>
  <si>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</si>
  <si>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</si>
  <si>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</si>
  <si>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</si>
  <si>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</si>
  <si>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</si>
  <si>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</si>
  <si>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</si>
  <si>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</si>
  <si>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</si>
  <si>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</si>
  <si>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</si>
  <si>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</si>
  <si>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</si>
  <si>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</si>
  <si>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</si>
  <si>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</si>
  <si>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</si>
  <si>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</si>
  <si>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</si>
  <si>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</si>
  <si>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</si>
  <si>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</si>
  <si>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</si>
  <si>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</si>
  <si>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</si>
  <si>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</si>
  <si>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</si>
  <si>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</si>
  <si>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</si>
  <si>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</si>
  <si>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</si>
  <si>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</si>
  <si>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</si>
  <si>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</si>
  <si>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</si>
  <si>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</si>
  <si>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</si>
  <si>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</si>
  <si>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</si>
  <si>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</si>
  <si>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</si>
  <si>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</si>
  <si>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</si>
  <si>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</si>
  <si>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</si>
  <si>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</si>
  <si>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</si>
  <si>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</si>
  <si>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</si>
  <si>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</si>
  <si>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</si>
  <si>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</si>
  <si>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</si>
  <si>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</si>
  <si>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</si>
  <si>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</si>
  <si>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</si>
  <si>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</si>
  <si>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</si>
  <si>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</si>
  <si>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</si>
  <si>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</si>
  <si>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</si>
  <si>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</si>
  <si>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</si>
  <si>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</si>
  <si>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</si>
  <si>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</si>
  <si>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</si>
  <si>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</si>
  <si>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</si>
  <si>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</si>
  <si>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</si>
  <si>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</si>
  <si>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</si>
  <si>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</si>
  <si>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</si>
  <si>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</si>
  <si>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</si>
  <si>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</si>
  <si>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</si>
  <si>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</si>
  <si>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</si>
  <si>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</si>
  <si>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</si>
  <si>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</si>
  <si>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</si>
  <si>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</si>
  <si>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</si>
  <si>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</si>
  <si>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</si>
  <si>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</si>
  <si>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</si>
  <si>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</si>
  <si>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</si>
  <si>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</si>
  <si>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</si>
  <si>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</si>
  <si>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</si>
  <si>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</si>
  <si>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</si>
  <si>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</si>
  <si>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</si>
  <si>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</si>
  <si>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</si>
  <si>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</si>
  <si>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</si>
  <si>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</si>
  <si>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</si>
  <si>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</si>
  <si>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</si>
  <si>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</si>
  <si>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</si>
  <si>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</si>
  <si>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</si>
  <si>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</si>
  <si>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</si>
  <si>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</si>
  <si>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</si>
  <si>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</si>
  <si>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</si>
  <si>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</si>
  <si>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</si>
  <si>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</si>
  <si>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</si>
  <si>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</si>
  <si>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</si>
  <si>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</si>
  <si>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</si>
  <si>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</si>
  <si>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</si>
  <si>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</si>
  <si>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</si>
  <si>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</si>
  <si>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</si>
  <si>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</si>
  <si>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</si>
  <si>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</si>
  <si>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</si>
  <si>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</si>
  <si>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</si>
  <si>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</si>
  <si>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</si>
  <si>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</si>
  <si>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</si>
  <si>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</si>
  <si>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</si>
  <si>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</si>
  <si>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</si>
  <si>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</si>
  <si>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</si>
  <si>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</si>
  <si>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</si>
  <si>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</si>
  <si>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</si>
  <si>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</si>
  <si>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</si>
  <si>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</si>
  <si>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</si>
  <si>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</si>
  <si>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</si>
  <si>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</si>
  <si>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</si>
  <si>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</si>
  <si>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</si>
  <si>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</si>
  <si>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</si>
  <si>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</si>
  <si>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</si>
  <si>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</si>
  <si>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</si>
  <si>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</si>
  <si>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</si>
  <si>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</si>
  <si>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</si>
  <si>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</si>
  <si>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</si>
  <si>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</si>
  <si>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</si>
  <si>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</si>
  <si>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</si>
  <si>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</si>
  <si>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</si>
  <si>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</si>
  <si>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</si>
  <si>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</si>
  <si>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</si>
  <si>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</si>
  <si>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</si>
  <si>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</si>
  <si>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</si>
  <si>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</si>
  <si>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</si>
  <si>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</si>
  <si>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</si>
  <si>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</si>
  <si>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</si>
  <si>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</si>
  <si>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</si>
  <si>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</si>
  <si>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</si>
  <si>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</si>
  <si>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</si>
  <si>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</si>
  <si>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</si>
  <si>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</si>
  <si>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</si>
  <si>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</si>
  <si>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</si>
  <si>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</si>
  <si>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</si>
  <si>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</si>
  <si>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</si>
  <si>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</si>
  <si>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</si>
  <si>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</si>
  <si>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</si>
  <si>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</si>
  <si>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</si>
  <si>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</si>
  <si>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</si>
  <si>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</si>
  <si>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</si>
  <si>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</si>
  <si>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</si>
  <si>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</si>
  <si>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</si>
  <si>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</si>
  <si>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</si>
  <si>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</si>
  <si>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</si>
  <si>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</si>
  <si>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</si>
  <si>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</si>
  <si>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</si>
  <si>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</si>
  <si>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</si>
  <si>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</si>
  <si>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</si>
  <si>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</si>
  <si>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</si>
  <si>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</si>
  <si>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</si>
  <si>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</si>
  <si>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</si>
  <si>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</si>
  <si>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</si>
  <si>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</si>
  <si>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</si>
  <si>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</si>
  <si>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</si>
  <si>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</si>
  <si>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</si>
  <si>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</si>
  <si>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</si>
  <si>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</si>
  <si>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</si>
  <si>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</si>
  <si>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</si>
  <si>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</si>
  <si>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</si>
  <si>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</si>
  <si>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</si>
  <si>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</si>
  <si>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</si>
  <si>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</si>
  <si>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</si>
  <si>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</si>
  <si>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</si>
  <si>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</si>
  <si>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</si>
  <si>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</si>
  <si>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</si>
  <si>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</si>
  <si>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</si>
  <si>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</si>
  <si>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</si>
  <si>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</si>
  <si>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</si>
  <si>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</si>
  <si>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</si>
  <si>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</si>
  <si>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</si>
  <si>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</si>
  <si>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</si>
  <si>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</si>
  <si>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</si>
  <si>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</si>
  <si>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</si>
  <si>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</si>
  <si>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</si>
  <si>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</si>
  <si>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</si>
  <si>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</si>
  <si>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</si>
  <si>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</si>
  <si>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</si>
  <si>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</si>
  <si>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</si>
  <si>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</si>
  <si>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</si>
  <si>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</si>
  <si>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</si>
  <si>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</si>
  <si>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</si>
  <si>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</si>
  <si>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</si>
  <si>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</si>
  <si>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</si>
  <si>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</si>
  <si>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</si>
  <si>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</si>
  <si>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</si>
  <si>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</si>
  <si>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</si>
  <si>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</si>
  <si>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</si>
  <si>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</si>
  <si>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</si>
  <si>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</si>
  <si>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</si>
  <si>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</si>
  <si>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</si>
  <si>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</si>
  <si>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</si>
  <si>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</si>
  <si>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</si>
  <si>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</si>
  <si>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</si>
  <si>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</si>
  <si>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</si>
  <si>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</si>
  <si>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</si>
  <si>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</si>
  <si>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</si>
  <si>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</si>
  <si>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</si>
  <si>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</si>
  <si>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</si>
  <si>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</si>
  <si>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</si>
  <si>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</si>
  <si>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</si>
  <si>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</si>
  <si>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</si>
  <si>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</si>
  <si>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</si>
  <si>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</si>
  <si>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</si>
  <si>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</si>
  <si>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</si>
  <si>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</si>
  <si>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</si>
  <si>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</si>
  <si>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</si>
  <si>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</si>
  <si>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</si>
  <si>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</si>
  <si>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</si>
  <si>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</si>
  <si>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</si>
  <si>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</si>
  <si>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</si>
  <si>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</si>
  <si>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</si>
  <si>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</si>
  <si>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</si>
  <si>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</si>
  <si>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</si>
  <si>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</si>
  <si>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</si>
  <si>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</si>
  <si>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</si>
  <si>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</si>
  <si>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</si>
  <si>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</si>
  <si>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</si>
  <si>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</si>
  <si>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</si>
  <si>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</si>
  <si>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</si>
  <si>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</si>
  <si>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</si>
  <si>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</si>
  <si>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</si>
  <si>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</si>
  <si>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</si>
  <si>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</si>
  <si>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</si>
  <si>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</si>
  <si>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</si>
  <si>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</si>
  <si>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</si>
  <si>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</si>
  <si>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</si>
  <si>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</si>
  <si>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</si>
  <si>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</si>
  <si>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</si>
  <si>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</si>
  <si>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</si>
  <si>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</si>
  <si>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</si>
  <si>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</si>
  <si>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</si>
  <si>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</si>
  <si>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</si>
  <si>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</si>
  <si>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</si>
  <si>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</si>
  <si>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</si>
  <si>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</si>
  <si>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</si>
  <si>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</si>
  <si>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</si>
  <si>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</si>
  <si>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</si>
  <si>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</si>
  <si>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</si>
  <si>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</si>
  <si>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</si>
  <si>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</si>
  <si>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</si>
  <si>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</si>
  <si>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</si>
  <si>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</si>
  <si>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</si>
  <si>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</si>
  <si>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</si>
  <si>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</si>
  <si>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</si>
  <si>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</si>
  <si>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</si>
  <si>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</si>
  <si>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</si>
  <si>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</si>
  <si>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</si>
  <si>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</si>
  <si>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</si>
  <si>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</si>
  <si>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</si>
  <si>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</si>
  <si>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</si>
  <si>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</si>
  <si>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</si>
  <si>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</si>
  <si>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</si>
  <si>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</si>
  <si>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</si>
  <si>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</si>
  <si>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</si>
  <si>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</si>
  <si>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</si>
  <si>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</si>
  <si>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</si>
  <si>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</si>
  <si>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</si>
  <si>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</si>
  <si>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</si>
  <si>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</si>
  <si>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</si>
  <si>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</si>
  <si>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</si>
  <si>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</si>
  <si>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</si>
  <si>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</si>
  <si>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</si>
  <si>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</si>
  <si>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</si>
  <si>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</si>
  <si>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</si>
  <si>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</si>
  <si>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</si>
  <si>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</si>
  <si>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</si>
  <si>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</si>
  <si>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</si>
  <si>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</si>
  <si>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</si>
  <si>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</si>
  <si>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</si>
  <si>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</si>
  <si>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</si>
  <si>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</si>
  <si>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</si>
  <si>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</si>
  <si>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</si>
  <si>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</si>
  <si>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</si>
  <si>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</si>
  <si>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</si>
  <si>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</si>
  <si>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</si>
  <si>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</si>
  <si>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</si>
  <si>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</si>
  <si>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</si>
  <si>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</si>
  <si>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</si>
  <si>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</si>
  <si>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</si>
  <si>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</si>
  <si>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</si>
  <si>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</si>
  <si>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</si>
  <si>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</si>
  <si>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</si>
  <si>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</si>
  <si>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</si>
  <si>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</si>
  <si>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</si>
  <si>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</si>
  <si>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</si>
  <si>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</si>
  <si>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</si>
  <si>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</si>
  <si>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</si>
  <si>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</si>
  <si>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</si>
  <si>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</si>
  <si>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</si>
  <si>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</si>
  <si>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</si>
  <si>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</si>
  <si>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</si>
  <si>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</si>
  <si>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</si>
  <si>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</si>
  <si>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</si>
  <si>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</si>
  <si>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</si>
  <si>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</si>
  <si>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</si>
  <si>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</si>
  <si>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</si>
  <si>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</si>
  <si>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</si>
  <si>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</si>
  <si>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</si>
  <si>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</si>
  <si>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</si>
  <si>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</si>
  <si>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</si>
  <si>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</si>
  <si>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</si>
  <si>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</si>
  <si>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</si>
  <si>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</si>
  <si>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</si>
  <si>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</si>
  <si>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</si>
  <si>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</si>
  <si>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</si>
  <si>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</si>
  <si>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</si>
  <si>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</si>
  <si>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</si>
  <si>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</si>
  <si>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</si>
  <si>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</si>
  <si>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</si>
  <si>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</si>
  <si>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</si>
  <si>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</si>
  <si>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</si>
  <si>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</si>
  <si>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</si>
  <si>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</si>
  <si>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</si>
  <si>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</si>
  <si>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</si>
  <si>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</si>
  <si>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</si>
  <si>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</si>
  <si>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</si>
  <si>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</si>
  <si>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</si>
  <si>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</si>
  <si>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</si>
  <si>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</si>
  <si>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</si>
  <si>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</si>
  <si>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</si>
  <si>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</si>
  <si>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</si>
  <si>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</si>
  <si>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</si>
  <si>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</si>
  <si>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</si>
  <si>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</si>
  <si>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</si>
  <si>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</si>
  <si>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</si>
  <si>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</si>
  <si>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</si>
  <si>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</si>
  <si>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</si>
  <si>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</si>
  <si>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</si>
  <si>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</si>
  <si>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</si>
  <si>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</si>
  <si>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</si>
  <si>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</si>
  <si>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</si>
  <si>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</si>
  <si>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</si>
  <si>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</si>
  <si>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</si>
  <si>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</si>
  <si>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</si>
  <si>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</si>
  <si>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</si>
  <si>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</si>
  <si>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</si>
  <si>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</si>
  <si>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</si>
  <si>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</si>
  <si>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</si>
  <si>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</si>
  <si>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</si>
  <si>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</si>
  <si>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</si>
  <si>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</si>
  <si>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</si>
  <si>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</si>
  <si>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</si>
  <si>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</si>
  <si>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</si>
  <si>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</si>
  <si>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</si>
  <si>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</si>
  <si>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</si>
  <si>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</si>
  <si>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</si>
  <si>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</si>
  <si>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</si>
  <si>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</si>
  <si>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</si>
  <si>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</si>
  <si>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</si>
  <si>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</si>
  <si>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</si>
  <si>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</si>
  <si>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</si>
  <si>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</si>
  <si>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</si>
  <si>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</si>
  <si>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</si>
  <si>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</si>
  <si>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</si>
  <si>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</si>
  <si>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</si>
  <si>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</si>
  <si>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</si>
  <si>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</si>
  <si>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</si>
  <si>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</si>
  <si>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</si>
  <si>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</si>
  <si>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</si>
  <si>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</si>
  <si>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</si>
  <si>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</si>
  <si>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</si>
  <si>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</si>
  <si>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</si>
  <si>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</si>
  <si>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</si>
  <si>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</si>
  <si>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</si>
  <si>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</si>
  <si>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</si>
  <si>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</si>
  <si>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</si>
  <si>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</si>
  <si>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</si>
  <si>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</si>
  <si>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</si>
  <si>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</si>
  <si>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</si>
  <si>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</si>
  <si>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</si>
  <si>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</si>
  <si>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</si>
  <si>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</si>
  <si>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</si>
  <si>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</si>
  <si>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</si>
  <si>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</si>
  <si>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</si>
  <si>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</si>
  <si>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</si>
  <si>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</si>
  <si>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</si>
  <si>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</si>
  <si>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</si>
  <si>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</si>
  <si>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</si>
  <si>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</si>
  <si>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</si>
  <si>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</si>
  <si>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</si>
  <si>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</si>
  <si>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</si>
  <si>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</si>
  <si>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</si>
  <si>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</si>
  <si>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</si>
  <si>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</si>
  <si>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</si>
  <si>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</si>
  <si>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</si>
  <si>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</si>
  <si>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</si>
  <si>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</si>
  <si>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</si>
  <si>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</si>
  <si>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</si>
  <si>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</si>
  <si>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</si>
  <si>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</si>
  <si>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</si>
  <si>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</si>
  <si>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</si>
  <si>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</si>
  <si>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</si>
  <si>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</si>
  <si>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</si>
  <si>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</si>
  <si>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</si>
  <si>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</si>
  <si>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</si>
  <si>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</si>
  <si>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</si>
  <si>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</si>
  <si>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</si>
  <si>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</si>
  <si>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</si>
  <si>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</si>
  <si>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</si>
  <si>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</si>
  <si>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</si>
  <si>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</si>
  <si>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</si>
  <si>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</si>
  <si>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</si>
  <si>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</si>
  <si>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</si>
  <si>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</si>
  <si>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</si>
  <si>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</si>
  <si>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</si>
  <si>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</si>
  <si>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</si>
  <si>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</si>
  <si>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</si>
  <si>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</si>
  <si>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</si>
  <si>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</si>
  <si>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</si>
  <si>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</si>
  <si>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</si>
  <si>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</si>
  <si>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</si>
  <si>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</si>
  <si>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</si>
  <si>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</si>
  <si>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</si>
  <si>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</si>
  <si>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</si>
  <si>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</si>
  <si>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</si>
  <si>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</si>
  <si>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</si>
  <si>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</si>
  <si>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</si>
  <si>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</si>
  <si>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</si>
  <si>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</si>
  <si>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</si>
  <si>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</si>
  <si>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</si>
  <si>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</si>
  <si>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</si>
  <si>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</si>
  <si>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</si>
  <si>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</si>
  <si>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</si>
  <si>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</si>
  <si>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</si>
  <si>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</si>
  <si>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</si>
  <si>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</si>
  <si>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</si>
  <si>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</si>
  <si>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</si>
  <si>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</si>
  <si>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</si>
  <si>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</si>
  <si>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</si>
  <si>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</si>
  <si>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</si>
  <si>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</si>
  <si>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</si>
  <si>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</si>
  <si>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</si>
  <si>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</si>
  <si>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</si>
  <si>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</si>
  <si>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</si>
  <si>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</si>
  <si>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</si>
  <si>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</si>
  <si>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</si>
  <si>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</si>
  <si>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</si>
  <si>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</si>
  <si>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</si>
  <si>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</si>
  <si>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</si>
  <si>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</si>
  <si>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</si>
  <si>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</si>
  <si>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</si>
  <si>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</si>
  <si>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</si>
  <si>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</si>
  <si>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</si>
  <si>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</si>
  <si>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</si>
  <si>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</si>
  <si>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</si>
  <si>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</si>
  <si>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</si>
  <si>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</si>
  <si>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</si>
  <si>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</si>
  <si>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</si>
  <si>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</si>
  <si>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</si>
  <si>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</si>
  <si>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</si>
  <si>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</si>
  <si>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</si>
  <si>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</si>
  <si>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</si>
  <si>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</si>
  <si>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</si>
  <si>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</si>
  <si>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</si>
  <si>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</si>
  <si>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</si>
  <si>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</si>
  <si>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</si>
  <si>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</si>
  <si>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</si>
  <si>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</si>
  <si>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</si>
  <si>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</si>
  <si>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</si>
  <si>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</si>
  <si>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</si>
  <si>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</si>
  <si>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</si>
  <si>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</si>
  <si>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</si>
  <si>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</si>
  <si>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</si>
  <si>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</si>
  <si>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</si>
  <si>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</si>
  <si>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</si>
  <si>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</si>
  <si>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</si>
  <si>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</si>
  <si>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</si>
  <si>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</si>
  <si>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</si>
  <si>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</si>
  <si>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</si>
  <si>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</si>
  <si>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</si>
  <si>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</si>
  <si>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</si>
  <si>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</si>
  <si>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</si>
  <si>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</si>
  <si>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</si>
  <si>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</si>
  <si>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</si>
  <si>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</si>
  <si>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</si>
  <si>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</si>
  <si>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</si>
  <si>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</si>
  <si>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</si>
  <si>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</si>
  <si>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</si>
  <si>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</si>
  <si>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</si>
  <si>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</si>
  <si>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</si>
  <si>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</si>
  <si>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</si>
  <si>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</si>
  <si>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</si>
  <si>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</si>
  <si>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</si>
  <si>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</si>
  <si>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</si>
  <si>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</si>
  <si>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</si>
  <si>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</si>
  <si>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</si>
  <si>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</si>
  <si>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</si>
  <si>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</si>
  <si>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</si>
  <si>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</si>
  <si>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</si>
  <si>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</si>
  <si>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</si>
  <si>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</si>
  <si>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</si>
  <si>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</si>
  <si>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</si>
  <si>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</si>
  <si>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</si>
  <si>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</si>
  <si>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</si>
  <si>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</si>
  <si>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</si>
  <si>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</si>
  <si>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</si>
  <si>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</si>
  <si>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</si>
  <si>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</si>
  <si>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</si>
  <si>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</si>
  <si>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</si>
  <si>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</si>
  <si>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</si>
  <si>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</si>
  <si>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</si>
  <si>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</si>
  <si>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</si>
  <si>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</si>
  <si>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</si>
  <si>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</si>
  <si>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</si>
  <si>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</si>
  <si>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</si>
  <si>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</si>
  <si>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</si>
  <si>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</si>
  <si>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</si>
  <si>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</si>
  <si>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</si>
  <si>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</si>
  <si>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</si>
  <si>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</si>
  <si>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</si>
  <si>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</si>
  <si>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</si>
  <si>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</si>
  <si>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</si>
  <si>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</si>
  <si>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</si>
  <si>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</si>
  <si>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</si>
  <si>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</si>
  <si>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</si>
  <si>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</si>
  <si>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</si>
  <si>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</si>
  <si>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</si>
  <si>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</si>
  <si>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</si>
  <si>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</si>
  <si>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</si>
  <si>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</si>
  <si>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</si>
  <si>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</si>
  <si>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</si>
  <si>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</si>
  <si>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</si>
  <si>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</si>
  <si>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</si>
  <si>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</si>
  <si>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</si>
  <si>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</si>
  <si>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</si>
  <si>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</si>
  <si>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</si>
  <si>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</si>
  <si>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</si>
  <si>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</si>
  <si>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</si>
  <si>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</si>
  <si>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</si>
  <si>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</si>
  <si>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</si>
  <si>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</si>
  <si>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</si>
  <si>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</si>
  <si>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</si>
  <si>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</si>
  <si>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</si>
  <si>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</si>
  <si>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</si>
  <si>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</si>
  <si>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</si>
  <si>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</si>
  <si>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</si>
  <si>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</si>
  <si>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</si>
  <si>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</si>
  <si>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</si>
  <si>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</si>
  <si>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</si>
  <si>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</si>
  <si>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</si>
  <si>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</si>
  <si>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</si>
  <si>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</si>
  <si>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</si>
  <si>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</si>
  <si>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</si>
  <si>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</si>
  <si>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</si>
  <si>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</si>
  <si>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</si>
  <si>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</si>
  <si>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</si>
  <si>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</si>
  <si>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</si>
  <si>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</si>
  <si>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</si>
  <si>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</si>
  <si>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</si>
  <si>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</si>
  <si>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</si>
  <si>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</si>
  <si>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</si>
  <si>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</si>
  <si>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</si>
  <si>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</si>
  <si>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</si>
  <si>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</si>
  <si>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</si>
  <si>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</si>
  <si>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</si>
  <si>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</si>
  <si>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</si>
  <si>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</si>
  <si>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</si>
  <si>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</si>
  <si>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</si>
  <si>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</si>
  <si>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</si>
  <si>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</si>
  <si>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</si>
  <si>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</si>
  <si>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</si>
  <si>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</si>
  <si>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</si>
  <si>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</si>
  <si>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</si>
  <si>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</si>
  <si>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</si>
  <si>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</si>
  <si>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</si>
  <si>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</si>
  <si>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</si>
  <si>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</si>
  <si>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</si>
  <si>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</si>
  <si>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</si>
  <si>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</si>
  <si>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</si>
  <si>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</si>
  <si>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</si>
  <si>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</si>
  <si>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</si>
  <si>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</si>
  <si>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</si>
  <si>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</si>
  <si>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</si>
  <si>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</si>
  <si>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</si>
  <si>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</si>
  <si>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</si>
  <si>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</si>
  <si>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</si>
  <si>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</si>
  <si>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</si>
  <si>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</si>
  <si>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</si>
  <si>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</si>
  <si>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</si>
  <si>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</si>
  <si>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</si>
  <si>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</si>
  <si>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</si>
  <si>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</si>
  <si>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</si>
  <si>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</si>
  <si>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</si>
  <si>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</si>
  <si>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</si>
  <si>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</si>
  <si>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</si>
  <si>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</si>
  <si>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</si>
  <si>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</si>
  <si>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</si>
  <si>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</si>
  <si>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</si>
  <si>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</si>
  <si>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</si>
  <si>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</si>
  <si>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</si>
  <si>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</si>
  <si>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</si>
  <si>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</si>
  <si>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</si>
  <si>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</si>
  <si>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</si>
  <si>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</si>
  <si>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</si>
  <si>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</si>
  <si>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</si>
  <si>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</si>
  <si>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</si>
  <si>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</si>
  <si>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</si>
  <si>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</si>
  <si>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</si>
  <si>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</si>
  <si>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</si>
  <si>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</si>
  <si>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</si>
  <si>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</si>
  <si>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</si>
  <si>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</si>
  <si>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</si>
  <si>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</si>
  <si>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</si>
  <si>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</si>
  <si>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</si>
  <si>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</si>
  <si>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</si>
  <si>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</si>
  <si>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</si>
  <si>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</si>
  <si>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</si>
  <si>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</si>
  <si>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</si>
  <si>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</si>
  <si>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</si>
  <si>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</si>
  <si>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</si>
  <si>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</si>
  <si>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</si>
  <si>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</si>
  <si>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</si>
  <si>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</si>
  <si>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</si>
  <si>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</si>
  <si>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</si>
  <si>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</si>
  <si>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</si>
  <si>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</si>
  <si>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</si>
  <si>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</si>
  <si>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</si>
  <si>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</si>
  <si>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</si>
  <si>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</si>
  <si>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</si>
  <si>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</si>
  <si>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</si>
  <si>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</si>
  <si>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</si>
  <si>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</si>
  <si>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</si>
  <si>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</si>
  <si>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</si>
  <si>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</si>
  <si>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</si>
  <si>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</si>
  <si>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</si>
  <si>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</si>
  <si>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</si>
  <si>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</si>
  <si>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</si>
  <si>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</si>
  <si>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</si>
  <si>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</si>
  <si>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</si>
  <si>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</si>
  <si>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</si>
  <si>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</si>
  <si>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</si>
  <si>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</si>
  <si>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</si>
  <si>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</si>
  <si>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</si>
  <si>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</si>
  <si>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</si>
  <si>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</si>
  <si>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</si>
  <si>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</si>
  <si>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</si>
  <si>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</si>
  <si>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</si>
  <si>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</si>
  <si>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</si>
  <si>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</si>
  <si>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</si>
  <si>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</si>
  <si>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</si>
  <si>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</si>
  <si>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</si>
  <si>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</si>
  <si>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</si>
  <si>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</si>
  <si>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</si>
  <si>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</si>
  <si>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</si>
  <si>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</si>
  <si>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</si>
  <si>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</si>
  <si>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</si>
  <si>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</si>
  <si>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</si>
  <si>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</si>
  <si>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</si>
  <si>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</si>
  <si>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</si>
  <si>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</si>
  <si>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</si>
  <si>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</si>
  <si>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</si>
  <si>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</si>
  <si>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</si>
  <si>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</si>
  <si>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</si>
  <si>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</si>
  <si>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</si>
  <si>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</si>
  <si>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</si>
  <si>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</si>
  <si>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</si>
  <si>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</si>
  <si>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</si>
  <si>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</si>
  <si>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</si>
  <si>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</si>
  <si>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</si>
  <si>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</si>
  <si>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</si>
  <si>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</si>
  <si>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</si>
  <si>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</si>
  <si>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</si>
  <si>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</si>
  <si>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</si>
  <si>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</si>
  <si>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</si>
  <si>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</si>
  <si>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</si>
  <si>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</si>
  <si>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</si>
  <si>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</si>
  <si>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</si>
  <si>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</si>
  <si>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</si>
  <si>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</si>
  <si>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</si>
  <si>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</si>
  <si>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</si>
  <si>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</si>
  <si>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</si>
  <si>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</si>
  <si>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</si>
  <si>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</si>
  <si>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</si>
  <si>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</si>
  <si>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</si>
  <si>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</si>
  <si>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</si>
  <si>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</si>
  <si>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</si>
  <si>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</si>
  <si>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</si>
  <si>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</si>
  <si>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</si>
  <si>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</si>
  <si>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</si>
  <si>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</si>
  <si>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</si>
  <si>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</si>
  <si>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</si>
  <si>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</si>
  <si>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</si>
  <si>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</si>
  <si>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</si>
  <si>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</si>
  <si>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</si>
  <si>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</si>
  <si>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</si>
  <si>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</si>
  <si>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</si>
  <si>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</si>
  <si>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</si>
  <si>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</si>
  <si>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</si>
  <si>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</si>
  <si>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</si>
  <si>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</si>
  <si>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</si>
  <si>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</si>
  <si>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</si>
  <si>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</si>
  <si>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</si>
  <si>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</si>
  <si>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</si>
  <si>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</si>
  <si>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</si>
  <si>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</si>
  <si>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</si>
  <si>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</si>
  <si>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</si>
  <si>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</si>
  <si>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</si>
  <si>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</si>
  <si>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</si>
  <si>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</si>
  <si>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</si>
  <si>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</si>
  <si>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</si>
  <si>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</si>
  <si>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</si>
  <si>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</si>
  <si>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</si>
  <si>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</si>
  <si>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</si>
  <si>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</si>
  <si>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</si>
  <si>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</si>
  <si>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</si>
  <si>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</si>
  <si>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</si>
  <si>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</si>
  <si>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</si>
  <si>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</si>
  <si>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</si>
  <si>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</si>
  <si>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</si>
  <si>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</si>
  <si>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</si>
  <si>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</si>
  <si>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</si>
  <si>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</si>
  <si>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</si>
  <si>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</si>
  <si>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</si>
  <si>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</si>
  <si>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</si>
  <si>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</si>
  <si>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</si>
  <si>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</si>
  <si>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</si>
  <si>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</si>
  <si>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</si>
  <si>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</si>
  <si>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</si>
  <si>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</si>
  <si>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</si>
  <si>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</si>
  <si>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</si>
  <si>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</si>
  <si>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</si>
  <si>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</si>
  <si>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</si>
  <si>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</si>
  <si>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</si>
  <si>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</si>
  <si>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</si>
  <si>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</si>
  <si>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</si>
  <si>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</si>
  <si>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</si>
  <si>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</si>
  <si>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</si>
  <si>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</si>
  <si>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</si>
  <si>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</si>
  <si>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</si>
  <si>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</si>
  <si>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</si>
  <si>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</si>
  <si>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</si>
  <si>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</si>
  <si>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</si>
  <si>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</si>
  <si>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</si>
  <si>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</si>
  <si>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</si>
  <si>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</si>
  <si>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</si>
  <si>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</si>
  <si>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</si>
  <si>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</si>
  <si>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</si>
  <si>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</si>
  <si>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</si>
  <si>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</si>
  <si>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</si>
  <si>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</si>
  <si>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</si>
  <si>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</si>
  <si>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</si>
  <si>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</si>
  <si>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</si>
  <si>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</si>
  <si>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</si>
  <si>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</si>
  <si>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</si>
  <si>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</si>
  <si>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</si>
  <si>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</si>
  <si>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</si>
  <si>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</si>
  <si>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</si>
  <si>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</si>
  <si>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</si>
  <si>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</si>
  <si>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</si>
  <si>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</si>
  <si>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</si>
  <si>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</si>
  <si>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</si>
  <si>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</si>
  <si>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</si>
  <si>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</si>
  <si>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</si>
  <si>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</si>
  <si>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</si>
  <si>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</si>
  <si>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</si>
  <si>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</si>
  <si>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</si>
  <si>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</si>
  <si>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</si>
  <si>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</si>
  <si>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</si>
  <si>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</si>
  <si>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</si>
  <si>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</si>
  <si>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</si>
  <si>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</si>
  <si>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</si>
  <si>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</si>
  <si>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</si>
  <si>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</si>
  <si>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</si>
  <si>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</si>
  <si>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</si>
  <si>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</si>
  <si>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</si>
  <si>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</si>
  <si>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</si>
  <si>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</si>
  <si>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</si>
  <si>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</si>
  <si>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</si>
  <si>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</si>
  <si>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</si>
  <si>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</si>
  <si>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</si>
  <si>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</si>
  <si>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</si>
  <si>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</si>
  <si>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</si>
  <si>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</si>
  <si>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</si>
  <si>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</si>
  <si>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</si>
  <si>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</si>
  <si>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</si>
  <si>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</si>
  <si>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</si>
  <si>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</si>
  <si>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</si>
  <si>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</si>
  <si>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</si>
  <si>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</si>
  <si>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</si>
  <si>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</si>
  <si>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</si>
  <si>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</si>
  <si>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</si>
  <si>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</si>
  <si>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</si>
  <si>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</si>
  <si>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</si>
  <si>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</si>
  <si>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</si>
  <si>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</si>
  <si>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</si>
  <si>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</si>
  <si>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</si>
  <si>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</si>
  <si>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</si>
  <si>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</si>
  <si>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</si>
  <si>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</si>
  <si>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</si>
  <si>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</si>
  <si>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</si>
  <si>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</si>
  <si>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</si>
  <si>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</si>
  <si>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</si>
  <si>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</si>
  <si>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</si>
  <si>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</si>
  <si>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</si>
  <si>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</si>
  <si>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</si>
  <si>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</si>
  <si>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</si>
  <si>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</si>
  <si>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</si>
  <si>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</si>
  <si>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</si>
  <si>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</si>
  <si>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</si>
  <si>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</si>
  <si>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</si>
  <si>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</si>
  <si>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</si>
  <si>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</si>
  <si>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</si>
  <si>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</si>
  <si>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</si>
  <si>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</si>
  <si>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</si>
  <si>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</si>
  <si>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</si>
  <si>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</si>
  <si>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</si>
  <si>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</si>
  <si>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</si>
  <si>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</si>
  <si>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</si>
  <si>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</si>
  <si>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</si>
  <si>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</si>
  <si>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</si>
  <si>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</si>
  <si>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</si>
  <si>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</si>
  <si>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</si>
  <si>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</si>
  <si>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</si>
  <si>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</si>
  <si>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</si>
  <si>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</si>
  <si>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</si>
  <si>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</si>
  <si>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</si>
  <si>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</si>
  <si>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</si>
  <si>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</si>
  <si>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</si>
  <si>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</si>
  <si>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</si>
  <si>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</si>
  <si>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</si>
  <si>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</si>
  <si>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</si>
  <si>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</si>
  <si>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</si>
  <si>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</si>
  <si>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</si>
  <si>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</si>
  <si>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</si>
  <si>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</si>
  <si>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</si>
  <si>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</si>
  <si>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</si>
  <si>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</si>
  <si>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</si>
  <si>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</si>
  <si>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</si>
  <si>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</si>
  <si>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</si>
  <si>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</si>
  <si>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</si>
  <si>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</si>
  <si>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</si>
  <si>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</si>
  <si>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</si>
  <si>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</si>
  <si>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</si>
  <si>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</si>
  <si>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</si>
  <si>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</si>
  <si>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</si>
  <si>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</si>
  <si>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</si>
  <si>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</si>
  <si>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</si>
  <si>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</si>
  <si>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</si>
  <si>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</si>
  <si>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</si>
  <si>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</si>
  <si>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</si>
  <si>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</si>
  <si>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</si>
  <si>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</si>
  <si>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</si>
  <si>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</si>
  <si>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</si>
  <si>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</si>
  <si>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</si>
  <si>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</si>
  <si>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</si>
  <si>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</si>
  <si>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</si>
  <si>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</si>
  <si>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</si>
  <si>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</si>
  <si>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</si>
  <si>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</si>
  <si>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</si>
  <si>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</si>
  <si>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</si>
  <si>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</si>
  <si>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</si>
  <si>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</si>
  <si>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</si>
  <si>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</si>
  <si>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</si>
  <si>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</si>
  <si>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</si>
  <si>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</si>
  <si>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</si>
  <si>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</si>
  <si>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</si>
  <si>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</si>
  <si>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</si>
  <si>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</si>
  <si>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</si>
  <si>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</si>
  <si>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</si>
  <si>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</si>
  <si>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</si>
  <si>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</si>
  <si>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</si>
  <si>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</si>
  <si>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</si>
  <si>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</si>
  <si>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</si>
  <si>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</si>
  <si>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</si>
  <si>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</si>
  <si>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</si>
  <si>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</si>
  <si>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</si>
  <si>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</si>
  <si>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</si>
  <si>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</si>
  <si>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</si>
  <si>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</si>
  <si>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</si>
  <si>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</si>
  <si>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</si>
  <si>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</si>
  <si>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</si>
  <si>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</si>
  <si>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</si>
  <si>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</si>
  <si>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</si>
  <si>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</si>
  <si>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</si>
  <si>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</si>
  <si>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</si>
  <si>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</si>
  <si>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</si>
  <si>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</si>
  <si>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</si>
  <si>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</si>
  <si>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</si>
  <si>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</si>
  <si>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</si>
  <si>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</si>
  <si>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</si>
  <si>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</si>
  <si>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</si>
  <si>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</si>
  <si>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</si>
  <si>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</si>
  <si>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</si>
  <si>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</si>
  <si>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</si>
  <si>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</si>
  <si>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</si>
  <si>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</si>
  <si>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</si>
  <si>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</si>
  <si>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</si>
  <si>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</si>
  <si>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</si>
  <si>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</si>
  <si>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</si>
  <si>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</si>
  <si>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</si>
  <si>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</si>
  <si>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</si>
  <si>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</si>
  <si>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</si>
  <si>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</si>
  <si>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</si>
  <si>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</si>
  <si>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</si>
  <si>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</si>
  <si>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</si>
  <si>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</si>
  <si>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</si>
  <si>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</si>
  <si>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</si>
  <si>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</si>
  <si>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</si>
  <si>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</si>
  <si>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</si>
  <si>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</si>
  <si>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</si>
  <si>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</si>
  <si>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</si>
  <si>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</si>
  <si>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</si>
  <si>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</si>
  <si>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</si>
  <si>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</si>
  <si>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</si>
  <si>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</si>
  <si>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</si>
  <si>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</si>
  <si>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</si>
  <si>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</si>
  <si>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</si>
  <si>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</si>
  <si>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</si>
  <si>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</si>
  <si>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</si>
  <si>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</si>
  <si>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</si>
  <si>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</si>
  <si>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</si>
  <si>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</si>
  <si>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</si>
  <si>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</si>
  <si>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</si>
  <si>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</si>
  <si>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</si>
  <si>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</si>
  <si>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</si>
  <si>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</si>
  <si>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</si>
  <si>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</si>
  <si>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</si>
  <si>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</si>
  <si>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</si>
  <si>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</si>
  <si>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</si>
  <si>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</si>
  <si>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</si>
  <si>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</si>
  <si>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</si>
  <si>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</si>
  <si>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</si>
  <si>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</si>
  <si>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</si>
  <si>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</si>
  <si>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</si>
  <si>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</si>
  <si>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</si>
  <si>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</si>
  <si>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</si>
  <si>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</si>
  <si>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</si>
  <si>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</si>
  <si>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</si>
  <si>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</si>
  <si>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</si>
  <si>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</si>
  <si>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</si>
  <si>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</si>
  <si>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</si>
  <si>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</si>
  <si>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</si>
  <si>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</si>
  <si>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</si>
  <si>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</si>
  <si>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</si>
  <si>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</si>
  <si>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</si>
  <si>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</si>
  <si>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</si>
  <si>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</si>
  <si>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</si>
  <si>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</si>
  <si>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</si>
  <si>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</si>
  <si>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</si>
  <si>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</si>
  <si>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</si>
  <si>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</si>
  <si>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</si>
  <si>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</si>
  <si>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</si>
  <si>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</si>
  <si>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</si>
  <si>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</si>
  <si>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</si>
  <si>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</si>
  <si>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</si>
  <si>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</si>
  <si>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</si>
  <si>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</si>
  <si>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</si>
  <si>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</si>
  <si>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</si>
  <si>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</si>
  <si>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</si>
  <si>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</si>
  <si>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</si>
  <si>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</si>
  <si>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</si>
  <si>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</si>
  <si>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</si>
  <si>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</si>
  <si>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</si>
  <si>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</si>
  <si>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</si>
  <si>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</si>
  <si>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</si>
  <si>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</si>
  <si>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</si>
  <si>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</si>
  <si>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</si>
  <si>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</si>
  <si>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</si>
  <si>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</si>
  <si>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</si>
  <si>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</si>
  <si>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</si>
  <si>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</si>
  <si>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</si>
  <si>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</si>
  <si>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</si>
  <si>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</si>
  <si>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</si>
  <si>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</si>
  <si>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</si>
  <si>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</si>
  <si>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</si>
  <si>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</si>
  <si>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</si>
  <si>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</si>
  <si>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</si>
  <si>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</si>
  <si>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</si>
  <si>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</si>
  <si>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</si>
  <si>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</si>
  <si>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</si>
  <si>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</si>
  <si>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</si>
  <si>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</si>
  <si>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</si>
  <si>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</si>
  <si>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</si>
  <si>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</si>
  <si>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</si>
  <si>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</si>
  <si>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</si>
  <si>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</si>
  <si>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</si>
  <si>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</si>
  <si>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</si>
  <si>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</si>
  <si>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</si>
  <si>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</si>
  <si>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</si>
  <si>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</si>
  <si>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</si>
  <si>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</si>
  <si>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</si>
  <si>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</si>
  <si>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</si>
  <si>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</si>
  <si>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</si>
  <si>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</si>
  <si>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</si>
  <si>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</si>
  <si>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</si>
  <si>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</si>
  <si>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</si>
  <si>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</si>
  <si>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</si>
  <si>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</si>
  <si>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</si>
  <si>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</si>
  <si>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</si>
  <si>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</si>
  <si>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</si>
  <si>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</si>
  <si>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</si>
  <si>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</si>
  <si>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</si>
  <si>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</si>
  <si>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</si>
  <si>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</si>
  <si>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</si>
  <si>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</si>
  <si>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</si>
  <si>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</si>
  <si>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</si>
  <si>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</si>
  <si>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</si>
  <si>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</si>
  <si>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</si>
  <si>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</si>
  <si>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</si>
  <si>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</si>
  <si>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</si>
  <si>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</si>
  <si>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</si>
  <si>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</si>
  <si>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</si>
  <si>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</si>
  <si>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</si>
  <si>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</si>
  <si>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</si>
  <si>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</si>
  <si>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</si>
  <si>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</si>
  <si>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</si>
  <si>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</si>
  <si>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</si>
  <si>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</si>
  <si>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</si>
  <si>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</si>
  <si>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</si>
  <si>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</si>
  <si>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</si>
  <si>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</si>
  <si>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</si>
  <si>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</si>
  <si>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</si>
  <si>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</si>
  <si>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</si>
  <si>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</si>
  <si>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</si>
  <si>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</si>
  <si>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</si>
  <si>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</si>
  <si>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</si>
  <si>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</si>
  <si>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</si>
  <si>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</si>
  <si>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</si>
  <si>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</si>
  <si>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</si>
  <si>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</si>
  <si>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</si>
  <si>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</si>
  <si>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</si>
  <si>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</si>
  <si>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</si>
  <si>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</si>
  <si>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</si>
  <si>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</si>
  <si>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</si>
  <si>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</si>
  <si>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</si>
  <si>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</si>
  <si>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</si>
  <si>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</si>
  <si>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</si>
  <si>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</si>
  <si>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</si>
  <si>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</si>
  <si>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</si>
  <si>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</si>
  <si>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</si>
  <si>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</si>
  <si>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</si>
  <si>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</si>
  <si>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</si>
  <si>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</si>
  <si>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</si>
  <si>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</si>
  <si>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</si>
  <si>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</si>
  <si>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</si>
  <si>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</si>
  <si>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</si>
  <si>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</si>
  <si>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</si>
  <si>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</si>
  <si>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</si>
  <si>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</si>
  <si>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</si>
  <si>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</si>
  <si>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</si>
  <si>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</si>
  <si>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</si>
  <si>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</si>
  <si>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</si>
  <si>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</si>
  <si>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</si>
  <si>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</si>
  <si>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</si>
  <si>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</si>
  <si>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</si>
  <si>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</si>
  <si>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</si>
  <si>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</si>
  <si>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</si>
  <si>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</si>
  <si>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</si>
  <si>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</si>
  <si>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</si>
  <si>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</si>
  <si>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</si>
  <si>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</si>
  <si>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</si>
  <si>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</si>
  <si>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</si>
  <si>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</si>
  <si>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</si>
  <si>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</si>
  <si>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</si>
  <si>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</si>
  <si>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</si>
  <si>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</si>
  <si>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</si>
  <si>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</si>
  <si>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</si>
  <si>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</si>
  <si>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</si>
  <si>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</si>
  <si>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</si>
  <si>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</si>
  <si>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</si>
  <si>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</si>
  <si>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</si>
  <si>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</si>
  <si>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</si>
  <si>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</si>
  <si>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</si>
  <si>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</si>
  <si>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</si>
  <si>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</si>
  <si>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</si>
  <si>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</si>
  <si>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</si>
  <si>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</si>
  <si>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</si>
  <si>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</si>
  <si>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</si>
  <si>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</si>
  <si>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</si>
  <si>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</si>
  <si>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</si>
  <si>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</si>
  <si>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</si>
  <si>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</si>
  <si>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</si>
  <si>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</si>
  <si>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</si>
  <si>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</si>
  <si>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</si>
  <si>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</si>
  <si>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</si>
  <si>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</si>
  <si>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</si>
  <si>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</si>
  <si>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</si>
  <si>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</si>
  <si>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</si>
  <si>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</si>
  <si>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</si>
  <si>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</si>
  <si>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</si>
  <si>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</si>
  <si>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</si>
  <si>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</si>
  <si>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</si>
  <si>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</si>
  <si>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</si>
  <si>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</si>
  <si>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</si>
  <si>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</si>
  <si>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</si>
  <si>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</si>
  <si>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</si>
  <si>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</si>
  <si>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</si>
  <si>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</si>
  <si>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</si>
  <si>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</si>
  <si>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</si>
  <si>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</si>
  <si>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</si>
  <si>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</si>
  <si>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</si>
  <si>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</si>
  <si>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</si>
  <si>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</si>
  <si>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</si>
  <si>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</si>
  <si>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</si>
  <si>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</si>
  <si>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</si>
  <si>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</si>
  <si>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</si>
  <si>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</si>
  <si>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</si>
  <si>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</si>
  <si>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</si>
  <si>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</si>
  <si>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</si>
  <si>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</si>
  <si>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</si>
  <si>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</si>
  <si>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</si>
  <si>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</si>
  <si>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</si>
  <si>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</si>
  <si>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</si>
  <si>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</si>
  <si>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</si>
  <si>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</si>
  <si>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</si>
  <si>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</si>
  <si>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</si>
  <si>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</si>
  <si>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</si>
  <si>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</si>
  <si>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</si>
  <si>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</si>
  <si>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</si>
  <si>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</si>
  <si>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</si>
  <si>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</si>
  <si>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</si>
  <si>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</si>
  <si>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</si>
  <si>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</si>
  <si>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</si>
  <si>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</si>
  <si>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</si>
  <si>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</si>
  <si>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</si>
  <si>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</si>
  <si>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</si>
  <si>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</si>
  <si>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</si>
  <si>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</si>
  <si>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</si>
  <si>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</si>
  <si>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</si>
  <si>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</si>
  <si>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</si>
  <si>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</si>
  <si>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</si>
  <si>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</si>
  <si>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</si>
  <si>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</si>
  <si>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</si>
  <si>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</si>
  <si>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</si>
  <si>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</si>
  <si>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</si>
  <si>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</si>
  <si>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</si>
  <si>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</si>
  <si>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</si>
  <si>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</si>
  <si>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</si>
  <si>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</si>
  <si>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</si>
  <si>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</si>
  <si>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</si>
  <si>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</si>
  <si>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</si>
  <si>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</si>
  <si>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</si>
  <si>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</si>
  <si>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</si>
  <si>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</si>
  <si>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</si>
  <si>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</si>
  <si>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</si>
  <si>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</si>
  <si>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</si>
  <si>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</si>
  <si>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</si>
  <si>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</si>
  <si>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</si>
  <si>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</si>
  <si>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</si>
  <si>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</si>
  <si>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</si>
  <si>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</si>
  <si>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</si>
  <si>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</si>
  <si>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</si>
  <si>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</si>
  <si>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</si>
  <si>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</si>
  <si>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</si>
  <si>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</si>
  <si>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</si>
  <si>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</si>
  <si>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</si>
  <si>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</si>
  <si>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</si>
  <si>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</si>
  <si>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</si>
  <si>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</si>
  <si>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</si>
  <si>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</si>
  <si>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</si>
  <si>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</si>
  <si>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</si>
  <si>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</si>
  <si>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</si>
  <si>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</si>
  <si>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</si>
  <si>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</si>
  <si>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</si>
  <si>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</si>
  <si>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</si>
  <si>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</si>
  <si>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</si>
  <si>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</si>
  <si>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</si>
  <si>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</si>
  <si>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</si>
  <si>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</si>
  <si>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</si>
  <si>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</si>
  <si>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</si>
  <si>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</si>
  <si>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</si>
  <si>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</si>
  <si>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</si>
  <si>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</si>
  <si>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</si>
  <si>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</si>
  <si>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</si>
  <si>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</si>
  <si>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</si>
  <si>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</si>
  <si>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</si>
  <si>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</si>
  <si>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</si>
  <si>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</si>
  <si>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</si>
  <si>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</si>
  <si>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</si>
  <si>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</si>
  <si>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</si>
  <si>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</si>
  <si>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</si>
  <si>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</si>
  <si>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</si>
  <si>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</si>
  <si>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</si>
  <si>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</si>
  <si>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</si>
  <si>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</si>
  <si>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</si>
  <si>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</si>
  <si>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</si>
  <si>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</si>
  <si>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</si>
  <si>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</si>
  <si>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</si>
  <si>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</si>
  <si>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</si>
  <si>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</si>
  <si>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</si>
  <si>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</si>
  <si>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</si>
  <si>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</si>
  <si>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</si>
  <si>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</si>
  <si>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</si>
  <si>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</si>
  <si>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</si>
  <si>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</si>
  <si>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</si>
  <si>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</si>
  <si>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</si>
  <si>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</si>
  <si>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</si>
  <si>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</si>
  <si>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</si>
  <si>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</si>
  <si>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</si>
  <si>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</si>
  <si>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</si>
  <si>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</si>
  <si>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</si>
  <si>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</si>
  <si>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</si>
  <si>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</si>
  <si>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</si>
  <si>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</si>
  <si>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</si>
  <si>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</si>
  <si>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</si>
  <si>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</si>
  <si>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</si>
  <si>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</si>
  <si>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</si>
  <si>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</si>
  <si>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</si>
  <si>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</si>
  <si>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</si>
  <si>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</si>
  <si>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</si>
  <si>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</si>
  <si>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</si>
  <si>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</si>
  <si>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</si>
  <si>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</si>
  <si>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</si>
  <si>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</si>
  <si>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</si>
  <si>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</si>
  <si>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</si>
  <si>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</si>
  <si>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</si>
  <si>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</si>
  <si>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</si>
  <si>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</si>
  <si>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</si>
  <si>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</si>
  <si>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</si>
  <si>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</si>
  <si>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</si>
  <si>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</si>
  <si>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</si>
  <si>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</si>
  <si>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</si>
  <si>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</si>
  <si>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</si>
  <si>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</si>
  <si>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</si>
  <si>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</si>
  <si>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</si>
  <si>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</si>
  <si>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</si>
  <si>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</si>
  <si>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</si>
  <si>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</si>
  <si>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</si>
  <si>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</si>
  <si>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</si>
  <si>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</si>
  <si>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</si>
  <si>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</si>
  <si>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</si>
  <si>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</si>
  <si>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</si>
  <si>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</si>
  <si>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</si>
  <si>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</si>
  <si>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</si>
  <si>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</si>
  <si>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</si>
  <si>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</si>
  <si>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</si>
  <si>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</si>
  <si>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</si>
  <si>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</si>
  <si>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</si>
  <si>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</si>
  <si>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</si>
  <si>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</si>
  <si>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</si>
  <si>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</si>
  <si>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</si>
  <si>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</si>
  <si>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</si>
  <si>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</si>
  <si>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</si>
  <si>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</si>
  <si>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</si>
  <si>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</si>
  <si>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</si>
  <si>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</si>
  <si>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</si>
  <si>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</si>
  <si>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</si>
  <si>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</si>
  <si>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</si>
  <si>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</si>
  <si>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</si>
  <si>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</si>
  <si>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</si>
  <si>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</si>
  <si>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</si>
  <si>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</si>
  <si>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</si>
  <si>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</si>
  <si>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</si>
  <si>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</si>
  <si>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</si>
  <si>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</si>
  <si>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</si>
  <si>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</si>
  <si>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</si>
  <si>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</si>
  <si>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</si>
  <si>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</si>
  <si>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</si>
  <si>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</si>
  <si>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</si>
  <si>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</si>
  <si>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</si>
  <si>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</si>
  <si>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</si>
  <si>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</si>
  <si>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</si>
  <si>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</si>
  <si>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</si>
  <si>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</si>
  <si>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</si>
  <si>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</si>
  <si>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</si>
  <si>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</si>
  <si>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</si>
  <si>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</si>
  <si>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</si>
  <si>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</si>
  <si>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</si>
  <si>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</si>
  <si>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</si>
  <si>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</si>
  <si>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</si>
  <si>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</si>
  <si>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</si>
  <si>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</si>
  <si>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</si>
  <si>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</si>
  <si>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</si>
  <si>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</si>
  <si>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</si>
  <si>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</si>
  <si>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</si>
  <si>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</si>
  <si>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</si>
  <si>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</si>
  <si>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</si>
  <si>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</si>
  <si>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</si>
  <si>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</si>
  <si>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</si>
  <si>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</si>
  <si>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</si>
  <si>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</si>
  <si>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</si>
  <si>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</si>
  <si>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</si>
  <si>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</si>
  <si>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</si>
  <si>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</si>
  <si>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</si>
  <si>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</si>
  <si>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</si>
  <si>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</si>
  <si>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</si>
  <si>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</si>
  <si>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</si>
  <si>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</si>
  <si>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</si>
  <si>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</si>
  <si>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</si>
  <si>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</si>
  <si>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</si>
  <si>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</si>
  <si>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</si>
  <si>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</si>
  <si>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</si>
  <si>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</si>
  <si>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</si>
  <si>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</si>
  <si>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</si>
  <si>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</si>
  <si>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</si>
  <si>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</si>
  <si>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</si>
  <si>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</si>
  <si>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</si>
  <si>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</si>
  <si>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</si>
  <si>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</si>
  <si>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</si>
  <si>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</si>
  <si>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</si>
  <si>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</si>
  <si>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</si>
  <si>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</si>
  <si>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</si>
  <si>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</si>
  <si>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</si>
  <si>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</si>
  <si>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</si>
  <si>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</si>
  <si>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</si>
  <si>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</si>
  <si>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</si>
  <si>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</si>
  <si>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</si>
  <si>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</si>
  <si>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</si>
  <si>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</si>
  <si>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</si>
  <si>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</si>
  <si>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</si>
  <si>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</si>
  <si>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</si>
  <si>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</si>
  <si>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</si>
  <si>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</si>
  <si>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</si>
  <si>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</si>
  <si>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</si>
  <si>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</si>
  <si>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</si>
  <si>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</si>
  <si>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</si>
  <si>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</si>
  <si>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</si>
  <si>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</si>
  <si>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</si>
  <si>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</si>
  <si>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</si>
  <si>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</si>
  <si>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</si>
  <si>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</si>
  <si>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</si>
  <si>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</si>
  <si>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</si>
  <si>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</si>
  <si>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</si>
  <si>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</si>
  <si>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</si>
  <si>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</si>
  <si>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</si>
  <si>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</si>
  <si>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</si>
  <si>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</si>
  <si>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</si>
  <si>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</si>
  <si>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</si>
  <si>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</si>
  <si>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</si>
  <si>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</si>
  <si>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</si>
  <si>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</si>
  <si>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</si>
  <si>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</si>
  <si>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</si>
  <si>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</si>
  <si>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</si>
  <si>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</si>
  <si>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</si>
  <si>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</si>
  <si>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</si>
  <si>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</si>
  <si>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</si>
  <si>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</si>
  <si>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</si>
  <si>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</si>
  <si>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</si>
  <si>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</si>
  <si>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</si>
  <si>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</si>
  <si>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</si>
  <si>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</si>
  <si>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</si>
  <si>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</si>
  <si>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</si>
  <si>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</si>
  <si>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</si>
  <si>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</si>
  <si>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</si>
  <si>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</si>
  <si>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</si>
  <si>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</si>
  <si>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</si>
  <si>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</si>
  <si>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</si>
  <si>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</si>
  <si>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</si>
  <si>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</si>
  <si>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</si>
  <si>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</si>
  <si>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</si>
  <si>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</si>
  <si>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</si>
  <si>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</si>
  <si>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</si>
  <si>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</si>
  <si>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</si>
  <si>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</si>
  <si>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</si>
  <si>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</si>
  <si>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</si>
  <si>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</si>
  <si>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</si>
  <si>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</si>
  <si>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</si>
  <si>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</si>
  <si>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</si>
  <si>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</si>
  <si>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</si>
  <si>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</si>
  <si>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</si>
  <si>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</si>
  <si>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</si>
  <si>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</si>
  <si>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</si>
  <si>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</si>
  <si>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</si>
  <si>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</si>
  <si>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</si>
  <si>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</si>
  <si>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</si>
  <si>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</si>
  <si>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</si>
  <si>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</si>
  <si>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</si>
  <si>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</si>
  <si>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</si>
  <si>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</si>
  <si>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</si>
  <si>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</si>
  <si>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</si>
  <si>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</si>
  <si>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</si>
  <si>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</si>
  <si>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</si>
  <si>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</si>
  <si>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</si>
  <si>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</si>
  <si>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</si>
  <si>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</si>
  <si>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</si>
  <si>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</si>
  <si>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</si>
  <si>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</si>
  <si>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</si>
  <si>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</si>
  <si>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</si>
  <si>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</si>
  <si>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</si>
  <si>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</si>
  <si>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</si>
  <si>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</si>
  <si>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</si>
  <si>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</si>
  <si>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</si>
  <si>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</si>
  <si>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</si>
  <si>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</si>
  <si>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</si>
  <si>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</si>
  <si>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</si>
  <si>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</si>
  <si>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</si>
  <si>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</si>
  <si>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</si>
  <si>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</si>
  <si>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</si>
  <si>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</si>
  <si>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</si>
  <si>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</si>
  <si>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</si>
  <si>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</si>
  <si>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</si>
  <si>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</si>
  <si>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</si>
  <si>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</si>
  <si>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</si>
  <si>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</si>
  <si>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</si>
  <si>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</si>
  <si>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</si>
  <si>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</si>
  <si>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</si>
  <si>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</si>
  <si>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</si>
  <si>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</si>
  <si>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</si>
  <si>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</si>
  <si>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</si>
  <si>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</si>
  <si>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</si>
  <si>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</si>
  <si>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</si>
  <si>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</si>
  <si>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</si>
  <si>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</si>
  <si>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</si>
  <si>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</si>
  <si>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</si>
  <si>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</si>
  <si>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</si>
  <si>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</si>
  <si>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</si>
  <si>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</si>
  <si>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</si>
  <si>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</si>
  <si>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</si>
  <si>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</si>
  <si>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</si>
  <si>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</si>
  <si>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</si>
  <si>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</si>
  <si>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</si>
  <si>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</si>
  <si>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</si>
  <si>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</si>
  <si>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</si>
  <si>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</si>
  <si>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</si>
  <si>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</si>
  <si>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</si>
  <si>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</si>
  <si>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</si>
  <si>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</si>
  <si>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</si>
  <si>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</si>
  <si>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</si>
  <si>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</si>
  <si>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</si>
  <si>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</si>
  <si>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</si>
  <si>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</si>
  <si>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</si>
  <si>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</si>
  <si>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</si>
  <si>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</si>
  <si>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</si>
  <si>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</si>
  <si>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</si>
  <si>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</si>
  <si>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</si>
  <si>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</si>
  <si>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</si>
  <si>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</si>
  <si>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</si>
  <si>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</si>
  <si>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</si>
  <si>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</si>
  <si>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</si>
  <si>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</si>
  <si>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</si>
  <si>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</si>
  <si>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</si>
  <si>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</si>
  <si>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</si>
  <si>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</si>
  <si>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</si>
  <si>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</si>
  <si>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</si>
  <si>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</si>
  <si>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</si>
  <si>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</si>
  <si>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</si>
  <si>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</si>
  <si>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</si>
  <si>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</si>
  <si>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</si>
  <si>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</si>
  <si>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</si>
  <si>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</si>
  <si>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</si>
  <si>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</si>
  <si>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</si>
  <si>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</si>
  <si>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</si>
  <si>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</si>
  <si>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</si>
  <si>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</si>
  <si>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</si>
  <si>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</si>
  <si>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</si>
  <si>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</si>
  <si>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</si>
  <si>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</si>
  <si>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</si>
  <si>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</si>
  <si>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</si>
  <si>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</si>
  <si>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</si>
  <si>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</si>
  <si>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</si>
  <si>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</si>
  <si>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</si>
  <si>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</si>
  <si>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</si>
  <si>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</si>
  <si>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</si>
  <si>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</si>
  <si>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</si>
  <si>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</si>
  <si>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</si>
  <si>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</si>
  <si>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</si>
  <si>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</si>
  <si>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</si>
  <si>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</si>
  <si>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</si>
  <si>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</si>
  <si>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</si>
  <si>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</si>
  <si>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</si>
  <si>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</si>
  <si>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</si>
  <si>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</si>
  <si>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</si>
  <si>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</si>
  <si>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</si>
  <si>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</si>
  <si>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</si>
  <si>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</si>
  <si>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</si>
  <si>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</si>
  <si>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</si>
  <si>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</si>
  <si>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</si>
  <si>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</si>
  <si>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</si>
  <si>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</si>
  <si>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</si>
  <si>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</si>
  <si>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</si>
  <si>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</si>
  <si>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</si>
  <si>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</si>
  <si>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</si>
  <si>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</si>
  <si>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</si>
  <si>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</si>
  <si>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</si>
  <si>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</si>
  <si>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</si>
  <si>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</si>
  <si>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</si>
  <si>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</si>
  <si>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</si>
  <si>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</si>
  <si>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</si>
  <si>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</si>
  <si>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</si>
  <si>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</si>
  <si>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</si>
  <si>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</si>
  <si>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</si>
  <si>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</si>
  <si>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</si>
  <si>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</si>
  <si>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</si>
  <si>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</si>
  <si>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</si>
  <si>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</si>
  <si>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</si>
  <si>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</si>
  <si>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</si>
  <si>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</si>
  <si>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</si>
  <si>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</si>
  <si>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</si>
  <si>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</si>
  <si>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</si>
  <si>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</si>
  <si>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</si>
  <si>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</si>
  <si>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</si>
  <si>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</si>
  <si>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</si>
  <si>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</si>
  <si>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</si>
  <si>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</si>
  <si>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</si>
  <si>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</si>
  <si>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</si>
  <si>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</si>
  <si>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</si>
  <si>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</si>
  <si>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</si>
  <si>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</si>
  <si>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</si>
  <si>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</si>
  <si>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</si>
  <si>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</si>
  <si>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</si>
  <si>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</si>
  <si>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</si>
  <si>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</si>
  <si>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</si>
  <si>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</si>
  <si>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</si>
  <si>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</si>
  <si>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</si>
  <si>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</si>
  <si>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</si>
  <si>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</si>
  <si>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</si>
  <si>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</si>
  <si>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</si>
  <si>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</si>
  <si>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</si>
  <si>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</si>
  <si>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</si>
  <si>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</si>
  <si>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</si>
  <si>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</si>
  <si>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</si>
  <si>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</si>
  <si>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</si>
  <si>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</si>
  <si>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</si>
  <si>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</si>
  <si>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</si>
  <si>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</si>
  <si>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</si>
  <si>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</si>
  <si>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</si>
  <si>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</si>
  <si>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</si>
  <si>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</si>
  <si>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</si>
  <si>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</si>
  <si>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</si>
  <si>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</si>
  <si>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</si>
  <si>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</si>
  <si>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</si>
  <si>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</si>
  <si>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</si>
  <si>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</si>
  <si>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</si>
  <si>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</si>
  <si>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</si>
  <si>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</si>
  <si>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</si>
  <si>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</si>
  <si>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</si>
  <si>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</si>
  <si>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</si>
  <si>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</si>
  <si>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</si>
  <si>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</si>
  <si>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</si>
  <si>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</si>
  <si>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</si>
  <si>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</si>
  <si>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</si>
  <si>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</si>
  <si>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</si>
  <si>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</si>
  <si>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</si>
  <si>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</si>
  <si>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</si>
  <si>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</si>
  <si>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</si>
  <si>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</si>
  <si>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</si>
  <si>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</si>
  <si>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</si>
  <si>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</si>
  <si>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</si>
  <si>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</si>
  <si>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</si>
  <si>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</si>
  <si>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</si>
  <si>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</si>
  <si>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</si>
  <si>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</si>
  <si>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</si>
  <si>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</si>
  <si>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</si>
  <si>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</si>
  <si>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</si>
  <si>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</si>
  <si>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</si>
  <si>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</si>
  <si>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</si>
  <si>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</si>
  <si>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</si>
  <si>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</si>
  <si>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</si>
  <si>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</si>
  <si>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</si>
  <si>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</si>
  <si>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</si>
  <si>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</si>
  <si>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</si>
  <si>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</si>
  <si>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</si>
  <si>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</si>
  <si>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</si>
  <si>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</si>
  <si>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</si>
  <si>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</si>
  <si>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</si>
  <si>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</si>
  <si>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</si>
  <si>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</si>
  <si>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</si>
  <si>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</si>
  <si>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</si>
  <si>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</si>
  <si>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</si>
  <si>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</si>
  <si>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</si>
  <si>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</si>
  <si>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</si>
  <si>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</si>
  <si>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</si>
  <si>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</si>
  <si>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</si>
  <si>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</si>
  <si>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</si>
  <si>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</si>
  <si>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</si>
  <si>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</si>
  <si>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</si>
  <si>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</si>
  <si>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</si>
  <si>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</si>
  <si>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</si>
  <si>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</si>
  <si>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</si>
  <si>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</si>
  <si>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</si>
  <si>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</si>
  <si>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</si>
  <si>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</si>
  <si>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</si>
  <si>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</si>
  <si>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</si>
  <si>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</si>
  <si>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</si>
  <si>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</si>
  <si>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</si>
  <si>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</si>
  <si>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</si>
  <si>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</si>
  <si>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</si>
  <si>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</si>
  <si>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</si>
  <si>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</si>
  <si>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</si>
  <si>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</si>
  <si>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</si>
  <si>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</si>
  <si>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</si>
  <si>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</si>
  <si>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</si>
  <si>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</si>
  <si>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</si>
  <si>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</si>
  <si>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</si>
  <si>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</si>
  <si>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</si>
  <si>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</si>
  <si>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</si>
  <si>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</si>
  <si>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</si>
  <si>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</si>
  <si>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</si>
  <si>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</si>
  <si>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</si>
  <si>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</si>
  <si>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</si>
  <si>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</si>
  <si>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</si>
  <si>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</si>
  <si>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</si>
  <si>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</si>
  <si>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</si>
  <si>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</si>
  <si>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</si>
  <si>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</si>
  <si>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</si>
  <si>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</si>
  <si>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</si>
  <si>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</si>
  <si>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</si>
  <si>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</si>
  <si>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</si>
  <si>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</si>
  <si>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</si>
  <si>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</si>
  <si>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</si>
  <si>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</si>
  <si>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</si>
  <si>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</si>
  <si>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</si>
  <si>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</si>
  <si>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</si>
  <si>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</si>
  <si>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</si>
  <si>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</si>
  <si>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</si>
  <si>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</si>
  <si>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</si>
  <si>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</si>
  <si>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</si>
  <si>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</si>
  <si>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</si>
  <si>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</si>
  <si>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</si>
  <si>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</si>
  <si>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</si>
  <si>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</si>
  <si>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</si>
  <si>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</si>
  <si>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</si>
  <si>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</si>
  <si>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</si>
  <si>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</si>
  <si>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</si>
  <si>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</si>
  <si>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</si>
  <si>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</si>
  <si>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</si>
  <si>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</si>
  <si>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</si>
  <si>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</si>
  <si>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</si>
  <si>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</si>
  <si>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</si>
  <si>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</si>
  <si>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</si>
  <si>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</si>
  <si>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</si>
  <si>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</si>
  <si>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</si>
  <si>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</si>
  <si>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</si>
  <si>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</si>
  <si>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</si>
  <si>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</si>
  <si>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</si>
  <si>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</si>
  <si>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</si>
  <si>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</si>
  <si>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</si>
  <si>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</si>
  <si>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</si>
  <si>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</si>
  <si>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</si>
  <si>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</si>
  <si>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</si>
  <si>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</si>
  <si>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</si>
  <si>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</si>
  <si>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</si>
  <si>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</si>
  <si>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</si>
  <si>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</si>
  <si>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</si>
  <si>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</si>
  <si>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</si>
  <si>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</si>
  <si>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</si>
  <si>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</si>
  <si>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</si>
  <si>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</si>
  <si>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</si>
  <si>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</si>
  <si>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</si>
  <si>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</si>
  <si>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</si>
  <si>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</si>
  <si>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</si>
  <si>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</si>
  <si>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</si>
  <si>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</si>
  <si>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</si>
  <si>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</si>
  <si>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</si>
  <si>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</si>
  <si>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</si>
  <si>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</si>
  <si>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</si>
  <si>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</si>
  <si>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</si>
  <si>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</si>
  <si>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</si>
  <si>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</si>
  <si>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</si>
  <si>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</si>
  <si>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</si>
  <si>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</si>
  <si>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</si>
  <si>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</si>
  <si>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</si>
  <si>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</si>
  <si>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</si>
  <si>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</si>
  <si>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</si>
  <si>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</si>
  <si>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</si>
  <si>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</si>
  <si>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</si>
  <si>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</si>
  <si>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</si>
  <si>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</si>
  <si>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</si>
  <si>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</si>
  <si>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</si>
  <si>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</si>
  <si>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</si>
  <si>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</si>
  <si>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</si>
  <si>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</si>
  <si>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</si>
  <si>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</si>
  <si>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</si>
  <si>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</si>
  <si>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</si>
  <si>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</si>
  <si>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</si>
  <si>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</si>
  <si>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</si>
  <si>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</si>
  <si>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</si>
  <si>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</si>
  <si>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</si>
  <si>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</si>
  <si>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</si>
  <si>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</si>
  <si>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</si>
  <si>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</si>
  <si>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</si>
  <si>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</si>
  <si>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</si>
  <si>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</si>
  <si>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</si>
  <si>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</si>
  <si>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</si>
  <si>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</si>
  <si>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</si>
  <si>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</si>
  <si>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</si>
  <si>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</si>
  <si>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</si>
  <si>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</si>
  <si>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</si>
  <si>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</si>
  <si>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</si>
  <si>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</si>
  <si>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</si>
  <si>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</si>
  <si>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</si>
  <si>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</si>
  <si>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</si>
  <si>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</si>
  <si>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</si>
  <si>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</si>
  <si>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</si>
  <si>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</si>
  <si>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</si>
  <si>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</si>
  <si>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</si>
  <si>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</si>
  <si>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</si>
  <si>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</si>
  <si>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</si>
  <si>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</si>
  <si>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</si>
  <si>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</si>
  <si>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</si>
  <si>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</si>
  <si>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</si>
  <si>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</si>
  <si>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</si>
  <si>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</si>
  <si>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</si>
  <si>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</si>
  <si>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</si>
  <si>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</si>
  <si>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</si>
  <si>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</si>
  <si>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</si>
  <si>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</si>
  <si>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</si>
  <si>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</si>
  <si>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</si>
  <si>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</si>
  <si>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</si>
  <si>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</si>
  <si>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</si>
  <si>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</si>
  <si>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</si>
  <si>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</si>
  <si>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</si>
  <si>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</si>
  <si>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</si>
  <si>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</si>
  <si>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</si>
  <si>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</si>
  <si>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</si>
  <si>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</si>
  <si>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</si>
  <si>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</si>
  <si>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</si>
  <si>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</si>
  <si>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</si>
  <si>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</si>
  <si>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</si>
  <si>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</si>
  <si>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</si>
  <si>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</si>
  <si>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</si>
  <si>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</si>
  <si>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</si>
  <si>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</si>
  <si>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</si>
  <si>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</si>
  <si>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</si>
  <si>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</si>
  <si>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</si>
  <si>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</si>
  <si>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</si>
  <si>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</si>
  <si>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</si>
  <si>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</si>
  <si>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</si>
  <si>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</si>
  <si>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</si>
  <si>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</si>
  <si>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</si>
  <si>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</si>
  <si>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</si>
  <si>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</si>
  <si>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</si>
  <si>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</si>
  <si>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</si>
  <si>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</si>
  <si>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</si>
  <si>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</si>
  <si>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</si>
  <si>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</si>
  <si>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</si>
  <si>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</si>
  <si>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</si>
  <si>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</si>
  <si>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</si>
  <si>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</si>
  <si>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</si>
  <si>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</si>
  <si>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</si>
  <si>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</si>
  <si>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</si>
  <si>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</si>
  <si>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</si>
  <si>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</si>
  <si>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</si>
  <si>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</si>
  <si>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</si>
  <si>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</si>
  <si>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</si>
  <si>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</si>
  <si>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</si>
  <si>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</si>
  <si>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</si>
  <si>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</si>
  <si>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</si>
  <si>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</si>
  <si>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</si>
  <si>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</si>
  <si>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</si>
  <si>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</si>
  <si>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</si>
  <si>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</si>
  <si>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</si>
  <si>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</si>
  <si>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</si>
  <si>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</si>
  <si>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</si>
  <si>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</si>
  <si>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</si>
  <si>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</si>
  <si>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</si>
  <si>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</si>
  <si>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</si>
  <si>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</si>
  <si>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</si>
  <si>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</si>
  <si>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</si>
  <si>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</si>
  <si>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</si>
  <si>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</si>
  <si>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</si>
  <si>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</si>
  <si>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</si>
  <si>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</si>
  <si>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</si>
  <si>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</si>
  <si>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</si>
  <si>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</si>
  <si>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</si>
  <si>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</si>
  <si>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</si>
  <si>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</si>
  <si>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</si>
  <si>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</si>
  <si>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</si>
  <si>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</si>
  <si>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</si>
  <si>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</si>
  <si>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</si>
  <si>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</si>
  <si>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</si>
  <si>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</si>
  <si>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</si>
  <si>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</si>
  <si>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</si>
  <si>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</si>
  <si>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</si>
  <si>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</si>
  <si>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</si>
  <si>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</si>
  <si>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</si>
  <si>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</si>
  <si>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</si>
  <si>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</si>
  <si>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</si>
  <si>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</si>
  <si>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</si>
  <si>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</si>
  <si>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</si>
  <si>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</si>
  <si>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</si>
  <si>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</si>
  <si>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</si>
  <si>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</si>
  <si>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</si>
  <si>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</si>
  <si>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</si>
  <si>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</si>
  <si>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</si>
  <si>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</si>
  <si>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</si>
  <si>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</si>
  <si>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</si>
  <si>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</si>
  <si>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</si>
  <si>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</si>
  <si>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</si>
  <si>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</si>
  <si>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</si>
  <si>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</si>
  <si>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</si>
  <si>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</si>
  <si>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</si>
  <si>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</si>
  <si>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</si>
  <si>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</si>
  <si>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</si>
  <si>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</si>
  <si>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</si>
  <si>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</si>
  <si>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</si>
  <si>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</si>
  <si>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</si>
  <si>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</si>
  <si>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</si>
  <si>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</si>
  <si>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</si>
  <si>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</si>
  <si>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</si>
  <si>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</si>
  <si>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</si>
  <si>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</si>
  <si>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</si>
  <si>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</si>
  <si>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</si>
  <si>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</si>
  <si>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</si>
  <si>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</si>
  <si>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</si>
  <si>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</si>
  <si>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</si>
  <si>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</si>
  <si>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</si>
  <si>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</si>
  <si>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</si>
  <si>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</si>
  <si>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</si>
  <si>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</si>
  <si>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</si>
  <si>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</si>
  <si>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</si>
  <si>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</si>
  <si>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</si>
  <si>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</si>
  <si>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</si>
  <si>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</si>
  <si>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</si>
  <si>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</si>
  <si>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</si>
  <si>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</si>
  <si>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</si>
  <si>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</si>
  <si>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</si>
  <si>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</si>
  <si>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</si>
  <si>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</si>
  <si>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</si>
  <si>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</si>
  <si>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</si>
  <si>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</si>
  <si>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</si>
  <si>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</si>
  <si>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</si>
  <si>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</si>
  <si>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</si>
  <si>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</si>
  <si>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</si>
  <si>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</si>
  <si>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</si>
  <si>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</si>
  <si>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</si>
  <si>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</si>
  <si>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</si>
  <si>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</si>
  <si>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</si>
  <si>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</si>
  <si>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</si>
  <si>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</si>
  <si>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</si>
  <si>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</si>
  <si>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</si>
  <si>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</si>
  <si>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</si>
  <si>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</si>
  <si>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</si>
  <si>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</si>
  <si>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</si>
  <si>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</si>
  <si>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</si>
  <si>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</si>
  <si>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</si>
  <si>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</si>
  <si>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</si>
  <si>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</si>
  <si>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</si>
  <si>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</si>
  <si>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</si>
  <si>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</si>
  <si>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</si>
  <si>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</si>
  <si>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</si>
  <si>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</si>
  <si>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</si>
  <si>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</si>
  <si>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</si>
  <si>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</si>
  <si>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</si>
  <si>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</si>
  <si>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</si>
  <si>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</si>
  <si>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</si>
  <si>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</si>
  <si>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</si>
  <si>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</si>
  <si>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</si>
  <si>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</si>
  <si>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</si>
  <si>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</si>
  <si>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</si>
  <si>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</si>
  <si>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</si>
  <si>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</si>
  <si>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</si>
  <si>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</si>
  <si>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</si>
  <si>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</si>
  <si>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</si>
  <si>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</si>
  <si>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</si>
  <si>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</si>
  <si>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</si>
  <si>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</si>
  <si>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</si>
  <si>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</si>
  <si>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</si>
  <si>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</si>
  <si>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</si>
  <si>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</si>
  <si>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</si>
  <si>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</si>
  <si>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</si>
  <si>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</si>
  <si>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</si>
  <si>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</si>
  <si>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</si>
  <si>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</si>
  <si>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</si>
  <si>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</si>
  <si>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</si>
  <si>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</si>
  <si>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</si>
  <si>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</si>
  <si>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</si>
  <si>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</si>
  <si>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</si>
  <si>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</si>
  <si>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</si>
  <si>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</si>
  <si>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</si>
  <si>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</si>
  <si>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</si>
  <si>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</si>
  <si>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</si>
  <si>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</si>
  <si>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</si>
  <si>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</si>
  <si>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</si>
  <si>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</si>
  <si>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</si>
  <si>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</si>
  <si>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</si>
  <si>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</si>
  <si>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</si>
  <si>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</si>
  <si>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</si>
  <si>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</si>
  <si>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</si>
  <si>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</si>
  <si>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</si>
  <si>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</si>
  <si>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</si>
  <si>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</si>
  <si>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</si>
  <si>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</si>
  <si>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</si>
  <si>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</si>
  <si>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</si>
  <si>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</si>
  <si>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</si>
  <si>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</si>
  <si>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</si>
  <si>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</si>
  <si>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</si>
  <si>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</si>
  <si>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</si>
  <si>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</si>
  <si>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</si>
  <si>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</si>
  <si>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</si>
  <si>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</si>
  <si>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</si>
  <si>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</si>
  <si>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</si>
  <si>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</si>
  <si>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</si>
  <si>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</si>
  <si>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</si>
  <si>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</si>
  <si>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</si>
  <si>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</si>
  <si>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</si>
  <si>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</si>
  <si>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</si>
  <si>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</si>
  <si>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</si>
  <si>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</si>
  <si>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</si>
  <si>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</si>
  <si>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</si>
  <si>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</si>
  <si>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</si>
  <si>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</si>
  <si>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</si>
  <si>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</si>
  <si>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</si>
  <si>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</si>
  <si>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</si>
  <si>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</si>
  <si>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</si>
  <si>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</si>
  <si>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</si>
  <si>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</si>
  <si>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</si>
  <si>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</si>
  <si>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</si>
  <si>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</si>
  <si>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</si>
  <si>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</si>
  <si>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</si>
  <si>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</si>
  <si>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</si>
  <si>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</si>
  <si>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</si>
  <si>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</si>
  <si>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</si>
  <si>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</si>
  <si>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</si>
  <si>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</si>
  <si>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</si>
  <si>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</si>
  <si>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</si>
  <si>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</si>
  <si>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</si>
  <si>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</si>
  <si>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</si>
  <si>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</si>
  <si>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</si>
  <si>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</si>
  <si>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</si>
  <si>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</si>
  <si>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</si>
  <si>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</si>
  <si>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</si>
  <si>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</si>
  <si>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</si>
  <si>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</si>
  <si>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</si>
  <si>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</si>
  <si>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</si>
  <si>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</si>
  <si>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</si>
  <si>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</si>
  <si>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</si>
  <si>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</si>
  <si>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</si>
  <si>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</si>
  <si>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</si>
  <si>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</si>
  <si>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</si>
  <si>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</si>
  <si>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</si>
  <si>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</si>
  <si>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</si>
  <si>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</si>
  <si>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</si>
  <si>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</si>
  <si>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</si>
  <si>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</si>
  <si>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</si>
  <si>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</si>
  <si>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</si>
  <si>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</si>
  <si>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</si>
  <si>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</si>
  <si>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</si>
  <si>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</si>
  <si>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</si>
  <si>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</si>
  <si>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</si>
  <si>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</si>
  <si>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</si>
  <si>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</si>
  <si>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</si>
  <si>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</si>
  <si>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</si>
  <si>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</si>
  <si>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</si>
  <si>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</si>
  <si>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</si>
  <si>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</si>
  <si>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</si>
  <si>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</si>
  <si>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</si>
  <si>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</si>
  <si>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</si>
  <si>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</si>
  <si>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</si>
  <si>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</si>
  <si>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</si>
  <si>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</si>
  <si>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</si>
  <si>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</si>
  <si>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</si>
  <si>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</si>
  <si>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</si>
  <si>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</si>
  <si>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</si>
  <si>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</si>
  <si>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</si>
  <si>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</si>
  <si>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</si>
  <si>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</si>
  <si>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</si>
  <si>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</si>
  <si>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</si>
  <si>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</si>
  <si>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</si>
  <si>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</si>
  <si>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</si>
  <si>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</si>
  <si>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</si>
  <si>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</si>
  <si>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</si>
  <si>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</si>
  <si>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</si>
  <si>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</si>
  <si>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</si>
  <si>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</si>
  <si>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</si>
  <si>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</si>
  <si>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</si>
  <si>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</si>
  <si>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</si>
  <si>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</si>
  <si>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</si>
  <si>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</si>
  <si>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</si>
  <si>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</si>
  <si>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</si>
  <si>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</si>
  <si>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</si>
  <si>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</si>
  <si>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</si>
  <si>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</si>
  <si>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</si>
  <si>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</si>
  <si>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</si>
  <si>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</si>
  <si>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</si>
  <si>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</si>
  <si>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</si>
  <si>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</si>
  <si>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</si>
  <si>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</si>
  <si>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</si>
  <si>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</si>
  <si>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</si>
  <si>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</si>
  <si>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</si>
  <si>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</si>
  <si>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</si>
  <si>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</si>
  <si>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</si>
  <si>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</si>
  <si>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</si>
  <si>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</si>
  <si>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</si>
  <si>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</si>
  <si>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</si>
  <si>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</si>
  <si>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</si>
  <si>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</si>
  <si>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</si>
  <si>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</si>
  <si>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</si>
  <si>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</si>
  <si>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</si>
  <si>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</si>
  <si>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</si>
  <si>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</si>
  <si>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</si>
  <si>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</si>
  <si>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</si>
  <si>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</si>
  <si>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</si>
  <si>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</si>
  <si>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</si>
  <si>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</si>
  <si>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</si>
  <si>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</si>
  <si>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</si>
  <si>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</si>
  <si>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</si>
  <si>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</si>
  <si>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</si>
  <si>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</si>
  <si>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</si>
  <si>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</si>
  <si>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</si>
  <si>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</si>
  <si>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</si>
  <si>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</si>
  <si>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</si>
  <si>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</si>
  <si>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</si>
  <si>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</si>
  <si>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</si>
  <si>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</si>
  <si>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</si>
  <si>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</si>
  <si>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</si>
  <si>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</si>
  <si>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</si>
  <si>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</si>
  <si>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</si>
  <si>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</si>
  <si>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</si>
  <si>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</si>
  <si>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</si>
  <si>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</si>
  <si>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</si>
  <si>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</si>
  <si>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</si>
  <si>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</si>
  <si>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</si>
  <si>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</si>
  <si>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</si>
  <si>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</si>
  <si>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</si>
  <si>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</si>
  <si>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</si>
  <si>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</si>
  <si>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</si>
  <si>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</si>
  <si>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</si>
  <si>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</si>
  <si>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</si>
  <si>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</si>
  <si>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</si>
  <si>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</si>
  <si>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</si>
  <si>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</si>
  <si>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</si>
  <si>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</si>
  <si>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</si>
  <si>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</si>
  <si>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</si>
  <si>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</si>
  <si>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</si>
  <si>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</si>
  <si>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</si>
  <si>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</si>
  <si>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</si>
  <si>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</si>
  <si>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</si>
  <si>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</si>
  <si>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</si>
  <si>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</si>
  <si>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</si>
  <si>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</si>
  <si>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</si>
  <si>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</si>
  <si>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</si>
  <si>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</si>
  <si>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</si>
  <si>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</si>
  <si>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</si>
  <si>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</si>
  <si>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</si>
  <si>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</si>
  <si>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</si>
  <si>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</si>
  <si>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</si>
  <si>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</si>
  <si>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</si>
  <si>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</si>
  <si>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</si>
  <si>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</si>
  <si>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</si>
  <si>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</si>
  <si>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</si>
  <si>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</si>
  <si>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</si>
  <si>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</si>
  <si>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</si>
  <si>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</si>
  <si>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</si>
  <si>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</si>
  <si>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</si>
  <si>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</si>
  <si>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</si>
  <si>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</si>
  <si>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</si>
  <si>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</si>
  <si>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</si>
  <si>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</si>
  <si>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</si>
  <si>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</si>
  <si>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</si>
  <si>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</si>
  <si>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</si>
  <si>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</si>
  <si>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</si>
  <si>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</si>
  <si>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</si>
  <si>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</si>
  <si>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</si>
  <si>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</si>
  <si>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</si>
  <si>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</si>
  <si>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</si>
  <si>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</si>
  <si>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</si>
  <si>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</si>
  <si>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</si>
  <si>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</si>
  <si>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</si>
  <si>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</si>
  <si>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</si>
  <si>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</si>
  <si>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</si>
  <si>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</si>
  <si>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</si>
  <si>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</si>
  <si>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</si>
  <si>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</si>
  <si>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</si>
  <si>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</si>
  <si>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</si>
  <si>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</si>
  <si>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</si>
  <si>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</si>
  <si>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</si>
  <si>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</si>
  <si>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</si>
  <si>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</si>
  <si>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</si>
  <si>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</si>
  <si>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</si>
  <si>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</si>
  <si>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</si>
  <si>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</si>
  <si>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</si>
  <si>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</si>
  <si>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</si>
  <si>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</si>
  <si>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</si>
  <si>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</si>
  <si>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</si>
  <si>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</si>
  <si>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</si>
  <si>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</si>
  <si>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</si>
  <si>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</si>
  <si>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</si>
  <si>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</si>
  <si>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</si>
  <si>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</si>
  <si>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</si>
  <si>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</si>
  <si>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</si>
  <si>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</si>
  <si>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</si>
  <si>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</si>
  <si>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</si>
  <si>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</si>
  <si>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</si>
  <si>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</si>
  <si>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</si>
  <si>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</si>
  <si>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</si>
  <si>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</si>
  <si>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</si>
  <si>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</si>
  <si>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</si>
  <si>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</si>
  <si>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</si>
  <si>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</si>
  <si>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</si>
  <si>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</si>
  <si>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</si>
  <si>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</si>
  <si>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</si>
  <si>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</si>
  <si>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</si>
  <si>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</si>
  <si>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</si>
  <si>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</si>
  <si>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</si>
  <si>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</si>
  <si>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</si>
  <si>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</si>
  <si>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</si>
  <si>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</si>
  <si>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</si>
  <si>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</si>
  <si>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</si>
  <si>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</si>
  <si>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</si>
  <si>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</si>
  <si>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</si>
  <si>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</si>
  <si>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</si>
  <si>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</si>
  <si>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</si>
  <si>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</si>
  <si>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</si>
  <si>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</si>
  <si>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</si>
  <si>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</si>
  <si>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</si>
  <si>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</si>
  <si>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</si>
  <si>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</si>
  <si>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</si>
  <si>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</si>
  <si>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</si>
  <si>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</si>
  <si>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</si>
  <si>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</si>
  <si>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</si>
  <si>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</si>
  <si>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</si>
  <si>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</si>
  <si>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</si>
  <si>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</si>
  <si>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</si>
  <si>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</si>
  <si>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</si>
  <si>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</si>
  <si>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</si>
  <si>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</si>
  <si>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</si>
  <si>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</si>
  <si>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</si>
  <si>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</si>
  <si>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</si>
  <si>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</si>
  <si>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</si>
  <si>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</si>
  <si>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</si>
  <si>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</si>
  <si>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</si>
  <si>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</si>
  <si>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</si>
  <si>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</si>
  <si>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</si>
  <si>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</si>
  <si>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</si>
  <si>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</si>
  <si>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</si>
  <si>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</si>
  <si>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</si>
  <si>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</si>
  <si>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</si>
  <si>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</si>
  <si>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</si>
  <si>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</si>
  <si>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</si>
  <si>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</si>
  <si>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</si>
  <si>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</si>
  <si>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</si>
  <si>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</si>
  <si>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</si>
  <si>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</si>
  <si>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</si>
  <si>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</si>
  <si>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</si>
  <si>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</si>
  <si>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</si>
  <si>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</si>
  <si>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</si>
  <si>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</si>
  <si>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</si>
  <si>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</si>
  <si>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</si>
  <si>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</si>
  <si>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</si>
  <si>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</si>
  <si>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</si>
  <si>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</si>
  <si>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</si>
  <si>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</si>
  <si>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</si>
  <si>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</si>
  <si>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</si>
  <si>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</si>
  <si>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</si>
  <si>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</si>
  <si>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</si>
  <si>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</si>
  <si>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</si>
  <si>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</si>
  <si>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</si>
  <si>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</si>
  <si>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</si>
  <si>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</si>
  <si>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</si>
  <si>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</si>
  <si>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</si>
  <si>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</si>
  <si>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</si>
  <si>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</si>
  <si>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</si>
  <si>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</si>
  <si>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</si>
  <si>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</si>
  <si>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</si>
  <si>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</si>
  <si>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</si>
  <si>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</si>
  <si>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</si>
  <si>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</si>
  <si>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</si>
  <si>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</si>
  <si>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</si>
  <si>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</si>
  <si>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</si>
  <si>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</si>
  <si>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</si>
  <si>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</si>
  <si>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</si>
  <si>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</si>
  <si>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</si>
  <si>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</si>
  <si>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</si>
  <si>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</si>
  <si>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</si>
  <si>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</si>
  <si>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</si>
  <si>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</si>
  <si>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</si>
  <si>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</si>
  <si>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</si>
  <si>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</si>
  <si>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</si>
  <si>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</si>
  <si>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</si>
  <si>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</si>
  <si>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</si>
  <si>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</si>
  <si>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</si>
  <si>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</si>
  <si>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</si>
  <si>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</si>
  <si>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</si>
  <si>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</si>
  <si>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</si>
  <si>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</si>
  <si>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</si>
  <si>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</si>
  <si>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</si>
  <si>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</si>
  <si>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</si>
  <si>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</si>
  <si>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</si>
  <si>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</si>
  <si>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</si>
  <si>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</si>
  <si>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</si>
  <si>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</si>
  <si>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</si>
  <si>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</si>
  <si>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</si>
  <si>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</si>
  <si>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</si>
  <si>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</si>
  <si>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</si>
  <si>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</si>
  <si>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</si>
  <si>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</si>
  <si>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</si>
  <si>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</si>
  <si>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</si>
  <si>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</si>
  <si>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</si>
  <si>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</si>
  <si>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</si>
  <si>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</si>
  <si>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</si>
  <si>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</si>
  <si>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</si>
  <si>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</si>
  <si>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</si>
  <si>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</si>
  <si>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</si>
  <si>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</si>
  <si>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</si>
  <si>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</si>
  <si>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</si>
  <si>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</si>
  <si>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</si>
  <si>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</si>
  <si>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</si>
  <si>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</si>
  <si>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</si>
  <si>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</si>
  <si>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</si>
  <si>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</si>
  <si>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</si>
  <si>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</si>
  <si>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</si>
  <si>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</si>
  <si>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</si>
  <si>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</si>
  <si>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</si>
  <si>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</si>
  <si>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</si>
  <si>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</si>
  <si>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</si>
  <si>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</si>
  <si>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</si>
  <si>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</si>
  <si>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</si>
  <si>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</si>
  <si>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</si>
  <si>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</si>
  <si>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</si>
  <si>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</si>
  <si>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</si>
  <si>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</si>
  <si>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</si>
  <si>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</si>
  <si>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</si>
  <si>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</si>
  <si>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</si>
  <si>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</si>
  <si>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</si>
  <si>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</si>
  <si>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</si>
  <si>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</si>
  <si>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</si>
  <si>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</si>
  <si>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</si>
  <si>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</si>
  <si>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</si>
  <si>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</si>
  <si>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</si>
  <si>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</si>
  <si>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</si>
  <si>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</si>
  <si>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</si>
  <si>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</si>
  <si>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</si>
  <si>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</si>
  <si>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</si>
  <si>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</si>
  <si>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</si>
  <si>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</si>
  <si>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</si>
  <si>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</si>
  <si>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</si>
  <si>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</si>
  <si>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</si>
  <si>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</si>
  <si>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</si>
  <si>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</si>
  <si>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</si>
  <si>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</si>
  <si>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</si>
  <si>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</si>
  <si>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</si>
  <si>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</si>
  <si>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</si>
  <si>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</si>
  <si>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</si>
  <si>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</si>
  <si>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</si>
  <si>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</si>
  <si>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</si>
  <si>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</si>
  <si>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</si>
  <si>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</si>
  <si>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</si>
  <si>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</si>
  <si>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</si>
  <si>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</si>
  <si>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</si>
  <si>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</si>
  <si>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</si>
  <si>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</si>
  <si>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</si>
  <si>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</si>
  <si>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</si>
  <si>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</si>
  <si>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</si>
  <si>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</si>
  <si>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</si>
  <si>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</si>
  <si>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</si>
  <si>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</si>
  <si>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</si>
  <si>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</si>
  <si>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</si>
  <si>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</si>
  <si>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</si>
  <si>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</si>
  <si>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</si>
  <si>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</si>
  <si>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</si>
  <si>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</si>
  <si>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</si>
  <si>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</si>
  <si>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</si>
  <si>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</si>
  <si>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</si>
  <si>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</si>
  <si>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</si>
  <si>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</si>
  <si>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</si>
  <si>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</si>
  <si>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</si>
  <si>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</si>
  <si>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</si>
  <si>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</si>
  <si>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</si>
  <si>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</si>
  <si>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</si>
  <si>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</si>
  <si>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</si>
  <si>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</si>
  <si>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</si>
  <si>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</si>
  <si>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</si>
  <si>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</si>
  <si>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</si>
  <si>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</si>
  <si>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</si>
  <si>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</si>
  <si>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</si>
  <si>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</si>
  <si>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</si>
  <si>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</si>
  <si>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</si>
  <si>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</si>
  <si>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</si>
  <si>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</si>
  <si>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</si>
  <si>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</si>
  <si>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</si>
  <si>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</si>
  <si>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</si>
  <si>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</si>
  <si>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</si>
  <si>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</si>
  <si>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</si>
  <si>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</si>
  <si>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</si>
  <si>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</si>
  <si>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</si>
  <si>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</si>
  <si>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</si>
  <si>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</si>
  <si>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</si>
  <si>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</si>
  <si>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</si>
  <si>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</si>
  <si>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</si>
  <si>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</si>
  <si>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</si>
  <si>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</si>
  <si>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</si>
  <si>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</si>
  <si>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</si>
  <si>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</si>
  <si>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</si>
  <si>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</si>
  <si>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</si>
  <si>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</si>
  <si>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</si>
  <si>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</si>
  <si>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</si>
  <si>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</si>
  <si>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</si>
  <si>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</si>
  <si>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</si>
  <si>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</si>
  <si>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</si>
  <si>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</si>
  <si>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</si>
  <si>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</si>
  <si>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</si>
  <si>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</si>
  <si>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</si>
  <si>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</si>
  <si>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</si>
  <si>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</si>
  <si>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</si>
  <si>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</si>
  <si>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</si>
  <si>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</si>
  <si>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</si>
  <si>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</si>
  <si>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</si>
  <si>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</si>
  <si>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</si>
  <si>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</si>
  <si>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</si>
  <si>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</si>
  <si>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</si>
  <si>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</si>
  <si>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</si>
  <si>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</si>
  <si>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</si>
  <si>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</si>
  <si>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</si>
  <si>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</si>
  <si>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</si>
  <si>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</si>
  <si>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</si>
  <si>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</si>
  <si>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</si>
  <si>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</si>
  <si>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</si>
  <si>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</si>
  <si>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</si>
  <si>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</si>
  <si>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</si>
  <si>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</si>
  <si>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</si>
  <si>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</si>
  <si>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</si>
  <si>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</si>
  <si>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</si>
  <si>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</si>
  <si>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</si>
  <si>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</si>
  <si>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</si>
  <si>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</si>
  <si>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</si>
  <si>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</si>
  <si>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</si>
  <si>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</si>
  <si>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</si>
  <si>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</si>
  <si>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</si>
  <si>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</si>
  <si>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</si>
  <si>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</si>
  <si>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</si>
  <si>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</si>
  <si>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</si>
  <si>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</si>
  <si>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</si>
  <si>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</si>
  <si>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</si>
  <si>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</si>
  <si>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</si>
  <si>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</si>
  <si>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</si>
  <si>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</si>
  <si>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</si>
  <si>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</si>
  <si>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</si>
  <si>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</si>
  <si>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</si>
  <si>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</si>
  <si>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</si>
  <si>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</si>
  <si>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</si>
  <si>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</si>
  <si>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</si>
  <si>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</si>
  <si>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</si>
  <si>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</si>
  <si>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</si>
  <si>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</si>
  <si>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</si>
  <si>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</si>
  <si>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</si>
  <si>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</si>
  <si>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</si>
  <si>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</si>
  <si>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</si>
  <si>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</si>
  <si>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</si>
  <si>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</si>
  <si>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</si>
  <si>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</si>
  <si>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</si>
  <si>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</si>
  <si>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</si>
  <si>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</si>
  <si>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</si>
  <si>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</si>
  <si>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</si>
  <si>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</si>
  <si>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</si>
  <si>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</si>
  <si>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</si>
  <si>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</si>
  <si>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</si>
  <si>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</si>
  <si>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</si>
  <si>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</si>
  <si>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</si>
  <si>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</si>
  <si>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</si>
  <si>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</si>
  <si>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</si>
  <si>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</si>
  <si>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</si>
  <si>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</si>
  <si>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</si>
  <si>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</si>
  <si>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</si>
  <si>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</si>
  <si>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</si>
  <si>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</si>
  <si>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</si>
  <si>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</si>
  <si>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</si>
  <si>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</si>
  <si>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</si>
  <si>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</si>
  <si>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</si>
  <si>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</si>
  <si>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</si>
  <si>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</si>
  <si>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</si>
  <si>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</si>
  <si>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</si>
  <si>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</si>
  <si>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</si>
  <si>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</si>
  <si>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</si>
  <si>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</si>
  <si>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</si>
  <si>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</si>
  <si>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</si>
  <si>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</si>
  <si>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</si>
  <si>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</si>
  <si>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</si>
  <si>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</si>
  <si>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</si>
  <si>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</si>
  <si>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</si>
  <si>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</si>
  <si>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</si>
  <si>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</si>
  <si>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</si>
  <si>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</si>
  <si>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</si>
  <si>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</si>
  <si>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</si>
  <si>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</si>
  <si>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</si>
  <si>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</si>
  <si>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</si>
  <si>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</si>
  <si>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</si>
  <si>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</si>
  <si>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</si>
  <si>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</si>
  <si>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</si>
  <si>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</si>
  <si>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</si>
  <si>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</si>
  <si>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</si>
  <si>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</si>
  <si>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</si>
  <si>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</si>
  <si>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</si>
  <si>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</si>
  <si>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</si>
  <si>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</si>
  <si>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</si>
  <si>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</si>
  <si>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</si>
  <si>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</si>
  <si>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</si>
  <si>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</si>
  <si>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</si>
  <si>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</si>
  <si>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</si>
  <si>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</si>
  <si>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</si>
  <si>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</si>
  <si>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</si>
  <si>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</si>
  <si>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</si>
  <si>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</si>
  <si>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</si>
  <si>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</si>
  <si>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</si>
  <si>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</si>
  <si>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</si>
  <si>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</si>
  <si>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</si>
  <si>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</si>
  <si>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</si>
  <si>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</si>
  <si>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</si>
  <si>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</si>
  <si>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</si>
  <si>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</si>
  <si>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</si>
  <si>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</si>
  <si>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</si>
  <si>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</si>
  <si>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</si>
  <si>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</si>
  <si>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</si>
  <si>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</si>
  <si>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</si>
  <si>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</si>
  <si>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</si>
  <si>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</si>
  <si>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</si>
  <si>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</si>
  <si>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</si>
  <si>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</si>
  <si>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</si>
  <si>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</si>
  <si>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</si>
  <si>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</si>
  <si>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</si>
  <si>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</si>
  <si>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</si>
  <si>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</si>
  <si>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</si>
  <si>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</si>
  <si>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</si>
  <si>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</si>
  <si>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</si>
  <si>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</si>
  <si>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</si>
  <si>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</si>
  <si>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</si>
  <si>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</si>
  <si>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</si>
  <si>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</si>
  <si>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</si>
  <si>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</si>
  <si>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</si>
  <si>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</si>
  <si>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</si>
  <si>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</si>
  <si>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</si>
  <si>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</si>
  <si>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</si>
  <si>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</si>
  <si>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</si>
  <si>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</si>
  <si>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</si>
  <si>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</si>
  <si>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</si>
  <si>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</si>
  <si>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</si>
  <si>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</si>
  <si>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</si>
  <si>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</si>
  <si>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</si>
  <si>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</si>
  <si>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</si>
  <si>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</si>
  <si>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</si>
  <si>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</si>
  <si>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</si>
  <si>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</si>
  <si>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</si>
  <si>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</si>
  <si>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</si>
  <si>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</si>
  <si>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</si>
  <si>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</si>
  <si>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</si>
  <si>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</si>
  <si>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</si>
  <si>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</si>
  <si>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</si>
  <si>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</si>
  <si>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</si>
  <si>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</si>
  <si>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</si>
  <si>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</si>
  <si>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</si>
  <si>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</si>
  <si>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</si>
  <si>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</si>
  <si>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</si>
  <si>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</si>
  <si>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</si>
  <si>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</si>
  <si>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</si>
  <si>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</si>
  <si>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</si>
  <si>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</si>
  <si>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</si>
  <si>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</si>
  <si>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</si>
  <si>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</si>
  <si>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</si>
  <si>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</si>
  <si>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</si>
  <si>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</si>
  <si>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</si>
  <si>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</si>
  <si>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</si>
  <si>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</si>
  <si>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</si>
  <si>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</si>
  <si>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</si>
  <si>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</si>
  <si>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</si>
  <si>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</si>
  <si>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</si>
  <si>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</si>
  <si>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</si>
  <si>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</si>
  <si>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</si>
  <si>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</si>
  <si>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</si>
  <si>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</si>
  <si>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</si>
  <si>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</si>
  <si>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</si>
  <si>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</si>
  <si>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</si>
  <si>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</si>
  <si>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</si>
  <si>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</si>
  <si>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</si>
  <si>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</si>
  <si>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</si>
  <si>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</si>
  <si>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</si>
  <si>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</si>
  <si>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</si>
  <si>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</si>
  <si>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</si>
  <si>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</si>
  <si>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</si>
  <si>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</si>
  <si>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</si>
  <si>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</si>
  <si>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</si>
  <si>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</si>
  <si>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</si>
  <si>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</si>
  <si>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</si>
  <si>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</si>
  <si>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</si>
  <si>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</si>
  <si>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</si>
  <si>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</si>
  <si>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</si>
  <si>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</si>
  <si>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</si>
  <si>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</si>
  <si>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</si>
  <si>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</si>
  <si>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</si>
  <si>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</si>
  <si>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</si>
  <si>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</si>
  <si>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</si>
  <si>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</si>
  <si>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</si>
  <si>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</si>
  <si>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</si>
  <si>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</si>
  <si>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</si>
  <si>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</si>
  <si>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</si>
  <si>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</si>
  <si>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</si>
  <si>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</si>
  <si>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</si>
  <si>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</si>
  <si>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</si>
  <si>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</si>
  <si>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</si>
  <si>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</si>
  <si>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</si>
  <si>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</si>
  <si>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</si>
  <si>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</si>
  <si>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</si>
  <si>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</si>
  <si>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</si>
  <si>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</si>
  <si>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</si>
  <si>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</si>
  <si>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</si>
  <si>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</si>
  <si>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</si>
  <si>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</si>
  <si>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</si>
  <si>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</si>
  <si>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</si>
  <si>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</si>
  <si>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</si>
  <si>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</si>
  <si>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</si>
  <si>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</si>
  <si>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</si>
  <si>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</si>
  <si>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</si>
  <si>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</si>
  <si>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</si>
  <si>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</si>
  <si>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</si>
  <si>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</si>
  <si>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</si>
  <si>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</si>
  <si>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</si>
  <si>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</si>
  <si>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</si>
  <si>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</si>
  <si>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</si>
  <si>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</si>
  <si>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</si>
  <si>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</si>
  <si>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</si>
  <si>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</si>
  <si>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</si>
  <si>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</si>
  <si>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</si>
  <si>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</si>
  <si>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</si>
  <si>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</si>
  <si>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</si>
  <si>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</si>
  <si>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</si>
  <si>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</si>
  <si>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</si>
  <si>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</si>
  <si>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</si>
  <si>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</si>
  <si>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</si>
  <si>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</si>
  <si>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</si>
  <si>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</si>
  <si>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</si>
  <si>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</si>
  <si>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</si>
  <si>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</si>
  <si>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</si>
  <si>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</si>
  <si>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</si>
  <si>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</si>
  <si>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</si>
  <si>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</si>
  <si>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</si>
  <si>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</si>
  <si>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</si>
  <si>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</si>
  <si>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</si>
  <si>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</si>
  <si>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</si>
  <si>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</si>
  <si>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</si>
  <si>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</si>
  <si>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</si>
  <si>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</si>
  <si>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</si>
  <si>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</si>
  <si>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</si>
  <si>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</si>
  <si>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</si>
  <si>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</si>
  <si>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</si>
  <si>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</si>
  <si>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</si>
  <si>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</si>
  <si>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</si>
  <si>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</si>
  <si>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</si>
  <si>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</si>
  <si>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</si>
  <si>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</si>
  <si>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</si>
  <si>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</si>
  <si>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</si>
  <si>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</si>
  <si>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</si>
  <si>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</si>
  <si>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</si>
  <si>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</si>
  <si>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</si>
  <si>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</si>
  <si>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</si>
  <si>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</si>
  <si>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</si>
  <si>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</si>
  <si>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</si>
  <si>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</si>
  <si>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</si>
  <si>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</si>
  <si>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</si>
  <si>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</si>
  <si>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</si>
  <si>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</si>
  <si>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</si>
  <si>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</si>
  <si>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</si>
  <si>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</si>
  <si>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</si>
  <si>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</si>
  <si>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</si>
  <si>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</si>
  <si>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</si>
  <si>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</si>
  <si>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</si>
  <si>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</si>
  <si>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</si>
  <si>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</si>
  <si>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</si>
  <si>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</si>
  <si>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</si>
  <si>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</si>
  <si>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</si>
  <si>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</si>
  <si>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</si>
  <si>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</si>
  <si>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</si>
  <si>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</si>
  <si>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</si>
  <si>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</si>
  <si>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</si>
  <si>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</si>
  <si>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</si>
  <si>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</si>
  <si>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</si>
  <si>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</si>
  <si>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</si>
  <si>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</si>
  <si>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</si>
  <si>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</si>
  <si>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</si>
  <si>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</si>
  <si>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</si>
  <si>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</si>
  <si>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</si>
  <si>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</si>
  <si>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</si>
  <si>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</si>
  <si>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</si>
  <si>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</si>
  <si>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</si>
  <si>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</si>
  <si>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</si>
  <si>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</si>
  <si>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</si>
  <si>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</si>
  <si>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</si>
  <si>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</si>
  <si>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</si>
  <si>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</si>
  <si>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</si>
  <si>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</si>
  <si>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</si>
  <si>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</si>
  <si>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</si>
  <si>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</si>
  <si>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</si>
  <si>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</si>
  <si>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</si>
  <si>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</si>
  <si>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</si>
  <si>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</si>
  <si>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</si>
  <si>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</si>
  <si>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</si>
  <si>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</si>
  <si>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</si>
  <si>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</si>
  <si>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</si>
  <si>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</si>
  <si>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</si>
  <si>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</si>
  <si>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</si>
  <si>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</si>
  <si>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</si>
  <si>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</si>
  <si>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</si>
  <si>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</si>
  <si>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</si>
  <si>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</si>
  <si>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</si>
  <si>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</si>
  <si>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</si>
  <si>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</si>
  <si>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</si>
  <si>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</si>
  <si>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</si>
  <si>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</si>
  <si>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</si>
  <si>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</si>
  <si>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</si>
  <si>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</si>
  <si>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</si>
  <si>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</si>
  <si>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</si>
  <si>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</si>
  <si>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</si>
  <si>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</si>
  <si>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</si>
  <si>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</si>
  <si>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</si>
  <si>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</si>
  <si>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</si>
  <si>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</si>
  <si>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</si>
  <si>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</si>
  <si>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</si>
  <si>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</si>
  <si>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</si>
  <si>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</si>
  <si>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</si>
  <si>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</si>
  <si>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</si>
  <si>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</si>
  <si>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</si>
  <si>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</si>
  <si>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</si>
  <si>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</si>
  <si>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</si>
  <si>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</si>
  <si>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</si>
  <si>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</si>
  <si>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</si>
  <si>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</si>
  <si>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</si>
  <si>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</si>
  <si>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</si>
  <si>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</si>
  <si>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</si>
  <si>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</si>
  <si>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</si>
  <si>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</si>
  <si>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</si>
  <si>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</si>
  <si>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</si>
  <si>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</si>
  <si>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</si>
  <si>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</si>
  <si>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</si>
  <si>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</si>
  <si>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</si>
  <si>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</si>
  <si>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</si>
  <si>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</si>
  <si>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</si>
  <si>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</si>
  <si>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</si>
  <si>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</si>
  <si>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</si>
  <si>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</si>
  <si>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</si>
  <si>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</si>
  <si>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</si>
  <si>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</si>
  <si>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</si>
  <si>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</si>
  <si>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</si>
  <si>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</si>
  <si>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</si>
  <si>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</si>
  <si>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</si>
  <si>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</si>
  <si>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</si>
  <si>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</si>
  <si>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</si>
  <si>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</si>
  <si>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</si>
  <si>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</si>
  <si>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</si>
  <si>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</si>
  <si>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</si>
  <si>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</si>
  <si>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</si>
  <si>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</si>
  <si>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</si>
  <si>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</si>
  <si>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</si>
  <si>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</si>
  <si>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</si>
  <si>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</si>
  <si>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</si>
  <si>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</si>
  <si>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</si>
  <si>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</si>
  <si>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</si>
  <si>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</si>
  <si>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</si>
  <si>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</si>
  <si>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</si>
  <si>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</si>
  <si>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</si>
  <si>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</si>
  <si>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</si>
  <si>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</si>
  <si>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</si>
  <si>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</si>
  <si>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</si>
  <si>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</si>
  <si>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</si>
  <si>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</si>
  <si>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</si>
  <si>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</si>
  <si>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</si>
  <si>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</si>
  <si>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</si>
  <si>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</si>
  <si>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</si>
  <si>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</si>
  <si>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</si>
  <si>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</si>
  <si>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</si>
  <si>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</si>
  <si>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</si>
  <si>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</si>
  <si>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</si>
  <si>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</si>
  <si>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</si>
  <si>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</si>
  <si>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</si>
  <si>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</si>
  <si>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</si>
  <si>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</si>
  <si>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</si>
  <si>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</si>
  <si>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</si>
  <si>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</si>
  <si>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</si>
  <si>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</si>
  <si>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</si>
  <si>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</si>
  <si>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</si>
  <si>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</si>
  <si>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</si>
  <si>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</si>
  <si>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</si>
  <si>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</si>
  <si>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</si>
  <si>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</si>
  <si>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</si>
  <si>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</si>
  <si>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</si>
  <si>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</si>
  <si>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</si>
  <si>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</si>
  <si>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</si>
  <si>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</si>
  <si>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</si>
  <si>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</si>
  <si>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</si>
  <si>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</si>
  <si>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</si>
  <si>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</si>
  <si>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</si>
  <si>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</si>
  <si>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</si>
  <si>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</si>
  <si>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</si>
  <si>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</si>
  <si>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</si>
  <si>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</si>
  <si>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</si>
  <si>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</si>
  <si>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</si>
  <si>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</si>
  <si>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</si>
  <si>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</si>
  <si>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</si>
  <si>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</si>
  <si>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</si>
  <si>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</si>
  <si>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</si>
  <si>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</si>
  <si>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</si>
  <si>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</si>
  <si>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</si>
  <si>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</si>
  <si>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</si>
  <si>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</si>
  <si>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</si>
  <si>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</si>
  <si>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</si>
  <si>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</si>
  <si>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</si>
  <si>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</si>
  <si>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</si>
  <si>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</si>
  <si>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</si>
  <si>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</si>
  <si>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</si>
  <si>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</si>
  <si>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</si>
  <si>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</si>
  <si>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</si>
  <si>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</si>
  <si>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</si>
  <si>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</si>
  <si>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</si>
  <si>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</si>
  <si>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</si>
  <si>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</si>
  <si>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</si>
  <si>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</si>
  <si>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</si>
  <si>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</si>
  <si>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</si>
  <si>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</si>
  <si>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</si>
  <si>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</si>
  <si>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</si>
  <si>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</si>
  <si>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</si>
  <si>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</si>
  <si>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</si>
  <si>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</si>
  <si>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</si>
  <si>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</si>
  <si>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</si>
  <si>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</si>
  <si>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</si>
  <si>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</si>
  <si>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</si>
  <si>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</si>
  <si>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</si>
  <si>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</si>
  <si>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</si>
  <si>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</si>
  <si>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</si>
  <si>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</si>
  <si>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</si>
  <si>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</si>
  <si>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</si>
  <si>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</si>
  <si>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</si>
  <si>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</si>
  <si>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</si>
  <si>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</si>
  <si>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</si>
  <si>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</si>
  <si>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</si>
  <si>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</si>
  <si>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</si>
  <si>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</si>
  <si>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</si>
  <si>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</si>
  <si>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</si>
  <si>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</si>
  <si>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</si>
  <si>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</si>
  <si>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</si>
  <si>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</si>
  <si>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</si>
  <si>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</si>
  <si>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</si>
  <si>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</si>
  <si>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</si>
  <si>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</si>
  <si>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</si>
  <si>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</si>
  <si>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</si>
  <si>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</si>
  <si>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</si>
  <si>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</si>
  <si>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</si>
  <si>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</si>
  <si>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</si>
  <si>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</si>
  <si>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</si>
  <si>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</si>
  <si>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</si>
  <si>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</si>
  <si>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</si>
  <si>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</si>
  <si>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</si>
  <si>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</si>
  <si>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</si>
  <si>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</si>
  <si>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</si>
  <si>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</si>
  <si>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</si>
  <si>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</si>
  <si>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</si>
  <si>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</si>
  <si>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</si>
  <si>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</si>
  <si>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</si>
  <si>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</si>
  <si>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</si>
  <si>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</si>
  <si>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</si>
  <si>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</si>
  <si>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</si>
  <si>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</si>
  <si>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</si>
  <si>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</si>
  <si>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</si>
  <si>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</si>
  <si>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</si>
  <si>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</si>
  <si>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</si>
  <si>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</si>
  <si>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</si>
  <si>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</si>
  <si>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</si>
  <si>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</si>
  <si>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</si>
  <si>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</si>
  <si>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</si>
  <si>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</si>
  <si>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</si>
  <si>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</si>
  <si>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</si>
  <si>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</si>
  <si>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</si>
  <si>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</si>
  <si>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</si>
  <si>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</si>
  <si>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</si>
  <si>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</si>
  <si>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</si>
  <si>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</si>
  <si>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</si>
  <si>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</si>
  <si>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</si>
  <si>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</si>
  <si>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</si>
  <si>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</si>
  <si>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</si>
  <si>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</si>
  <si>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</si>
  <si>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</si>
  <si>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</si>
  <si>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</si>
  <si>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</si>
  <si>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</si>
  <si>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</si>
  <si>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</si>
  <si>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</si>
  <si>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</si>
  <si>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</si>
  <si>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</si>
  <si>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</si>
  <si>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</si>
  <si>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</si>
  <si>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</si>
  <si>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</si>
  <si>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</si>
  <si>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</si>
  <si>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</si>
  <si>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</si>
  <si>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</si>
  <si>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</si>
  <si>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</si>
  <si>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</si>
  <si>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</si>
  <si>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</si>
  <si>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</si>
  <si>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</si>
  <si>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</si>
  <si>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</si>
  <si>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</si>
  <si>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</si>
  <si>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</si>
  <si>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</si>
  <si>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</si>
  <si>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</si>
  <si>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</si>
  <si>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</si>
  <si>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</si>
  <si>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</si>
  <si>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</si>
  <si>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</si>
  <si>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</si>
  <si>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</si>
  <si>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</si>
  <si>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</si>
  <si>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</si>
  <si>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</si>
  <si>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</si>
  <si>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</si>
  <si>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</si>
  <si>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</si>
  <si>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</si>
  <si>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</si>
  <si>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</si>
  <si>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</si>
  <si>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</si>
  <si>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</si>
  <si>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</si>
  <si>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</si>
  <si>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</si>
  <si>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</si>
  <si>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</si>
  <si>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</si>
  <si>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</si>
  <si>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</si>
  <si>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</si>
  <si>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</si>
  <si>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</si>
  <si>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</si>
  <si>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</si>
  <si>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</si>
  <si>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</si>
  <si>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</si>
  <si>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</si>
  <si>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</si>
  <si>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</si>
  <si>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</si>
  <si>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</si>
  <si>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</si>
  <si>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</si>
  <si>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</si>
  <si>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</si>
  <si>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</si>
  <si>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</si>
  <si>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</si>
  <si>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</si>
  <si>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</si>
  <si>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</si>
  <si>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</si>
  <si>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</si>
  <si>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</si>
  <si>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</si>
  <si>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</si>
  <si>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</si>
  <si>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</si>
  <si>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</si>
  <si>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</si>
  <si>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</si>
  <si>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</si>
  <si>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</si>
  <si>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</si>
  <si>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</si>
  <si>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</si>
  <si>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</si>
  <si>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</si>
  <si>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</si>
  <si>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</si>
  <si>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</si>
  <si>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</si>
  <si>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</si>
  <si>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</si>
  <si>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</si>
  <si>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</si>
  <si>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</si>
  <si>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</si>
  <si>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</si>
  <si>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</si>
  <si>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</si>
  <si>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</si>
  <si>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</si>
  <si>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</si>
  <si>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</si>
  <si>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</si>
  <si>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</si>
  <si>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</si>
  <si>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</si>
  <si>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</si>
  <si>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</si>
  <si>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</si>
  <si>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</si>
  <si>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</si>
  <si>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</si>
  <si>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</si>
  <si>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</si>
  <si>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</si>
  <si>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</si>
  <si>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</si>
  <si>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</si>
  <si>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</si>
  <si>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</si>
  <si>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</si>
  <si>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</si>
  <si>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</si>
  <si>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</si>
  <si>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</si>
  <si>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</si>
  <si>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</si>
  <si>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</si>
  <si>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</si>
  <si>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</si>
  <si>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</si>
  <si>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</si>
  <si>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</si>
  <si>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</si>
  <si>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</si>
  <si>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</si>
  <si>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</si>
  <si>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</si>
  <si>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</si>
  <si>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</si>
  <si>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</si>
  <si>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</si>
  <si>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</si>
  <si>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</si>
  <si>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</si>
  <si>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</si>
  <si>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</si>
  <si>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</si>
  <si>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</si>
  <si>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</si>
  <si>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</si>
  <si>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</si>
  <si>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</si>
  <si>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</si>
  <si>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</si>
  <si>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</si>
  <si>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</si>
  <si>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</si>
  <si>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</si>
  <si>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</si>
  <si>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</si>
  <si>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</si>
  <si>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</si>
  <si>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</si>
  <si>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</si>
  <si>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</si>
  <si>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</si>
  <si>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</si>
  <si>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</si>
  <si>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</si>
  <si>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</si>
  <si>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</si>
  <si>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</si>
  <si>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</si>
  <si>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</si>
  <si>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</si>
  <si>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</si>
  <si>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</si>
  <si>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</si>
  <si>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</si>
  <si>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</si>
  <si>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</si>
  <si>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</si>
  <si>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</si>
  <si>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</si>
  <si>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</si>
  <si>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</si>
  <si>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</si>
  <si>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</si>
  <si>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</si>
  <si>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</si>
  <si>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</si>
  <si>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</si>
  <si>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</si>
  <si>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</si>
  <si>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</si>
  <si>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</si>
  <si>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</si>
  <si>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</si>
  <si>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</si>
  <si>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</si>
  <si>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</si>
  <si>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</si>
  <si>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</si>
  <si>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</si>
  <si>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</si>
  <si>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</si>
  <si>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</si>
  <si>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</si>
  <si>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</si>
  <si>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</si>
  <si>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</si>
  <si>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</si>
  <si>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</si>
  <si>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</si>
  <si>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</si>
  <si>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</si>
  <si>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</si>
  <si>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</si>
  <si>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</si>
  <si>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</si>
  <si>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</si>
  <si>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</si>
  <si>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</si>
  <si>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</si>
  <si>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</si>
  <si>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</si>
  <si>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</si>
  <si>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</si>
  <si>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</si>
  <si>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</si>
  <si>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</si>
  <si>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</si>
  <si>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</si>
  <si>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</si>
  <si>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</si>
  <si>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</si>
  <si>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</si>
  <si>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</si>
  <si>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</si>
  <si>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</si>
  <si>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</si>
  <si>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</si>
  <si>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</si>
  <si>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</si>
  <si>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</si>
  <si>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</si>
  <si>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</si>
  <si>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</si>
  <si>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</si>
  <si>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</si>
  <si>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</si>
  <si>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</si>
  <si>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</si>
  <si>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</si>
  <si>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</si>
  <si>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</si>
  <si>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</si>
  <si>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</si>
  <si>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</si>
  <si>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</si>
  <si>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</si>
  <si>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</si>
  <si>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</si>
  <si>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</si>
  <si>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</si>
  <si>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</si>
  <si>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</si>
  <si>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</si>
  <si>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</si>
  <si>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</si>
  <si>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</si>
  <si>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</si>
  <si>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</si>
  <si>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</si>
  <si>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</si>
  <si>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</si>
  <si>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</si>
  <si>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</si>
  <si>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</si>
  <si>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</si>
  <si>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</si>
  <si>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</si>
  <si>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</si>
  <si>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</si>
  <si>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</si>
  <si>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</si>
  <si>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</si>
  <si>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</si>
  <si>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</si>
  <si>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</si>
  <si>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</si>
  <si>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</si>
  <si>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</si>
  <si>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</si>
  <si>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</si>
  <si>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</si>
  <si>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</si>
  <si>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</si>
  <si>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</si>
  <si>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</si>
  <si>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</si>
  <si>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</si>
  <si>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</si>
  <si>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</si>
  <si>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</si>
  <si>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</si>
  <si>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</si>
  <si>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</si>
  <si>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</si>
  <si>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</si>
  <si>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</si>
  <si>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</si>
  <si>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</si>
  <si>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</si>
  <si>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</si>
  <si>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</si>
  <si>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</si>
  <si>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</si>
  <si>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</si>
  <si>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</si>
  <si>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</si>
  <si>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</si>
  <si>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</si>
  <si>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</si>
  <si>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</si>
  <si>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</si>
  <si>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</si>
  <si>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</si>
  <si>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</si>
  <si>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</si>
  <si>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</si>
  <si>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</si>
  <si>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</si>
  <si>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</si>
  <si>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</si>
  <si>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</si>
  <si>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</si>
  <si>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</si>
  <si>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</si>
  <si>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</si>
  <si>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</si>
  <si>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</si>
  <si>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</si>
  <si>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</si>
  <si>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</si>
  <si>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</si>
  <si>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</si>
  <si>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</si>
  <si>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</si>
  <si>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</si>
  <si>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</si>
  <si>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</si>
  <si>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</si>
  <si>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</si>
  <si>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</si>
  <si>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</si>
  <si>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</si>
  <si>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</si>
  <si>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</si>
  <si>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</si>
  <si>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</si>
  <si>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</si>
  <si>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</si>
  <si>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</si>
  <si>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</si>
  <si>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</si>
  <si>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</si>
  <si>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</si>
  <si>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</si>
  <si>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</si>
  <si>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</si>
  <si>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</si>
  <si>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</si>
  <si>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</si>
  <si>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</si>
  <si>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</si>
  <si>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</si>
  <si>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</si>
  <si>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</si>
  <si>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</si>
  <si>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</si>
  <si>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</si>
  <si>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</si>
  <si>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</si>
  <si>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</si>
  <si>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</si>
  <si>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</si>
  <si>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</si>
  <si>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</si>
  <si>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</si>
  <si>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</si>
  <si>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</si>
  <si>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</si>
  <si>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</si>
  <si>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</si>
  <si>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</si>
  <si>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</si>
  <si>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</si>
  <si>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</si>
  <si>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</si>
  <si>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</si>
  <si>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</si>
  <si>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</si>
  <si>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</si>
  <si>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</si>
  <si>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</si>
  <si>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</si>
  <si>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</si>
  <si>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</si>
  <si>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</si>
  <si>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</si>
  <si>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</si>
  <si>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</si>
  <si>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</si>
  <si>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</si>
  <si>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</si>
  <si>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</si>
  <si>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</si>
  <si>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</si>
  <si>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</si>
  <si>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</si>
  <si>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</si>
  <si>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</si>
  <si>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</si>
  <si>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</si>
  <si>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</si>
  <si>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</si>
  <si>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</si>
  <si>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</si>
  <si>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</si>
  <si>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</si>
  <si>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</si>
  <si>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</si>
  <si>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</si>
  <si>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</si>
  <si>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</si>
  <si>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</si>
  <si>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</si>
  <si>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</si>
  <si>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</si>
  <si>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</si>
  <si>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</si>
  <si>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</si>
  <si>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</si>
  <si>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</si>
  <si>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</si>
  <si>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</si>
  <si>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</si>
  <si>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</si>
  <si>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</si>
  <si>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</si>
  <si>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</si>
  <si>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</si>
  <si>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</si>
  <si>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</si>
  <si>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</si>
  <si>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</si>
  <si>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</si>
  <si>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</si>
  <si>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</si>
  <si>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</si>
  <si>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</si>
  <si>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</si>
  <si>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</si>
  <si>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</si>
  <si>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</si>
  <si>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</si>
  <si>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</si>
  <si>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</si>
  <si>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</si>
  <si>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</si>
  <si>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</si>
  <si>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</si>
  <si>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</si>
  <si>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</si>
  <si>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</si>
  <si>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</si>
  <si>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</si>
  <si>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</si>
  <si>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</si>
  <si>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</si>
  <si>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</si>
  <si>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</si>
  <si>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</si>
  <si>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</si>
  <si>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</si>
  <si>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</si>
  <si>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</si>
  <si>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</si>
  <si>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</si>
  <si>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</si>
  <si>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</si>
  <si>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</si>
  <si>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</si>
  <si>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</si>
  <si>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</si>
  <si>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</si>
  <si>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</si>
  <si>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</si>
  <si>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</si>
  <si>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</si>
  <si>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</si>
  <si>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</si>
  <si>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</si>
  <si>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</si>
  <si>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</si>
  <si>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</si>
  <si>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</si>
  <si>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</si>
  <si>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</si>
  <si>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</si>
  <si>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</si>
  <si>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</si>
  <si>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</si>
  <si>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</si>
  <si>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</si>
  <si>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</si>
  <si>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</si>
  <si>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</si>
  <si>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</si>
  <si>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</si>
  <si>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</si>
  <si>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</si>
  <si>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</si>
  <si>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</si>
  <si>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</si>
  <si>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</si>
  <si>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</si>
  <si>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</si>
  <si>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</si>
  <si>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</si>
  <si>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</si>
  <si>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</si>
  <si>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</si>
  <si>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</si>
  <si>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</si>
  <si>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</si>
  <si>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</si>
  <si>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</si>
  <si>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</si>
  <si>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</si>
  <si>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</si>
  <si>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</si>
  <si>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</si>
  <si>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</si>
  <si>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</si>
  <si>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</si>
  <si>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</si>
  <si>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</si>
  <si>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</si>
  <si>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</si>
  <si>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</si>
  <si>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</si>
  <si>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</si>
  <si>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</si>
  <si>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</si>
  <si>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</si>
  <si>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</si>
  <si>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</si>
  <si>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</si>
  <si>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</si>
  <si>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</si>
  <si>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</si>
  <si>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</si>
  <si>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</si>
  <si>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</si>
  <si>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</si>
  <si>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</si>
  <si>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</si>
  <si>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</si>
  <si>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</si>
  <si>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</si>
  <si>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</si>
  <si>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</si>
  <si>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</si>
  <si>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</si>
  <si>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</si>
  <si>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</si>
  <si>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</si>
  <si>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</si>
  <si>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</si>
  <si>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</si>
  <si>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</si>
  <si>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</si>
  <si>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</si>
  <si>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</si>
  <si>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</si>
  <si>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</si>
  <si>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</si>
  <si>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</si>
  <si>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</si>
  <si>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</si>
  <si>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</si>
  <si>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</si>
  <si>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</si>
  <si>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</si>
  <si>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</si>
  <si>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</si>
  <si>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</si>
  <si>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</si>
  <si>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</si>
  <si>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</si>
  <si>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</si>
  <si>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</si>
  <si>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</si>
  <si>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</si>
  <si>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</si>
  <si>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</si>
  <si>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</si>
  <si>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</si>
  <si>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</si>
  <si>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</si>
  <si>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</si>
  <si>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</si>
  <si>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</si>
  <si>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</si>
  <si>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</si>
  <si>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</si>
  <si>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</si>
  <si>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</si>
  <si>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</si>
  <si>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</si>
  <si>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</si>
  <si>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</si>
  <si>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</si>
  <si>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</si>
  <si>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</si>
  <si>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</si>
  <si>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</si>
  <si>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</si>
  <si>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</si>
  <si>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</si>
  <si>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</si>
  <si>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</si>
  <si>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</si>
  <si>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</si>
  <si>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</si>
  <si>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</si>
  <si>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</si>
  <si>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</si>
  <si>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</si>
  <si>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</si>
  <si>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</si>
  <si>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</si>
  <si>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</si>
  <si>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</si>
  <si>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</si>
  <si>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</si>
  <si>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</si>
  <si>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</si>
  <si>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</si>
  <si>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</si>
  <si>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</si>
  <si>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</si>
  <si>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</si>
  <si>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</si>
  <si>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</si>
  <si>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</si>
  <si>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</si>
  <si>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</si>
  <si>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</si>
  <si>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</si>
  <si>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</si>
  <si>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</si>
  <si>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</si>
  <si>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</si>
  <si>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</si>
  <si>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</si>
  <si>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</si>
  <si>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</si>
  <si>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</si>
  <si>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</si>
  <si>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</si>
  <si>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</si>
  <si>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</si>
  <si>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</si>
  <si>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</si>
  <si>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</si>
  <si>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</si>
  <si>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</si>
  <si>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</si>
  <si>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</si>
  <si>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</si>
  <si>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</si>
  <si>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</si>
  <si>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</si>
  <si>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</si>
  <si>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</si>
  <si>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</si>
  <si>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</si>
  <si>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</si>
  <si>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</si>
  <si>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</si>
  <si>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</si>
  <si>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</si>
  <si>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</si>
  <si>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</si>
  <si>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</si>
  <si>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</si>
  <si>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</si>
  <si>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</si>
  <si>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</si>
  <si>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</si>
  <si>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</si>
  <si>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</si>
  <si>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</si>
  <si>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</si>
  <si>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</si>
  <si>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</si>
  <si>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</si>
  <si>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</si>
  <si>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</si>
  <si>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</si>
  <si>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</si>
  <si>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</si>
  <si>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</si>
  <si>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</si>
  <si>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</si>
  <si>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</si>
  <si>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</si>
  <si>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</si>
  <si>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</si>
  <si>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</si>
  <si>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</si>
  <si>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</si>
  <si>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</si>
  <si>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</si>
  <si>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</si>
  <si>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</si>
  <si>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</si>
  <si>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</si>
  <si>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</si>
  <si>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</si>
  <si>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</si>
  <si>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</si>
  <si>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</si>
  <si>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</si>
  <si>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</si>
  <si>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</si>
  <si>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</si>
  <si>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</si>
  <si>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</si>
  <si>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</si>
  <si>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</si>
  <si>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</si>
  <si>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</si>
  <si>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</si>
  <si>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</si>
  <si>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</si>
  <si>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</si>
  <si>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</si>
  <si>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</si>
  <si>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</si>
  <si>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</si>
  <si>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</si>
  <si>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</si>
  <si>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</si>
  <si>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</si>
  <si>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</si>
  <si>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</si>
  <si>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</si>
  <si>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</si>
  <si>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</si>
  <si>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</si>
  <si>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</si>
  <si>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</si>
  <si>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</si>
  <si>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</si>
  <si>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</si>
  <si>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</si>
  <si>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</si>
  <si>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</si>
  <si>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</si>
  <si>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</si>
  <si>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</si>
  <si>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</si>
  <si>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</si>
  <si>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</si>
  <si>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</si>
  <si>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</si>
  <si>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</si>
  <si>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</si>
  <si>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</si>
  <si>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</si>
  <si>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</si>
  <si>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</si>
  <si>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</si>
  <si>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</si>
  <si>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</si>
  <si>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</si>
  <si>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</si>
  <si>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</si>
  <si>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</si>
  <si>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</si>
  <si>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</si>
  <si>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</si>
  <si>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</si>
  <si>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</si>
  <si>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</si>
  <si>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</si>
  <si>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</si>
  <si>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</si>
  <si>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</si>
  <si>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</si>
  <si>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</si>
  <si>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</si>
  <si>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</si>
  <si>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</si>
  <si>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</si>
  <si>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</si>
  <si>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</si>
  <si>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</si>
  <si>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</si>
  <si>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</si>
  <si>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</si>
  <si>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</si>
  <si>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</si>
  <si>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</si>
  <si>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</si>
  <si>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</si>
  <si>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</si>
  <si>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</si>
  <si>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</si>
  <si>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</si>
  <si>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</si>
  <si>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</si>
  <si>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</si>
  <si>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</si>
  <si>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</si>
  <si>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</si>
  <si>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</si>
  <si>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</si>
  <si>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</si>
  <si>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</si>
  <si>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</si>
  <si>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</si>
  <si>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</si>
  <si>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</si>
  <si>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</si>
  <si>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</si>
  <si>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</si>
  <si>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</si>
  <si>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</si>
  <si>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</si>
  <si>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</si>
  <si>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</si>
  <si>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</si>
  <si>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</si>
  <si>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</si>
  <si>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</si>
  <si>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</si>
  <si>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</si>
  <si>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</si>
  <si>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</si>
  <si>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</si>
  <si>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</si>
  <si>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</si>
  <si>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</si>
  <si>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</si>
  <si>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</si>
  <si>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</si>
  <si>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</si>
  <si>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</si>
  <si>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</si>
  <si>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</si>
  <si>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</si>
  <si>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</si>
  <si>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</si>
  <si>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</si>
  <si>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</si>
  <si>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</si>
  <si>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</si>
  <si>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</si>
  <si>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</si>
  <si>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</si>
  <si>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</si>
  <si>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</si>
  <si>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</si>
  <si>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</si>
  <si>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</si>
  <si>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</si>
  <si>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</si>
  <si>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</si>
  <si>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</si>
  <si>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</si>
  <si>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</si>
  <si>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</si>
  <si>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</si>
  <si>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</si>
  <si>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</si>
  <si>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</si>
  <si>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</si>
  <si>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</si>
  <si>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</si>
  <si>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</si>
  <si>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</si>
  <si>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</si>
  <si>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</si>
  <si>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</si>
  <si>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</si>
  <si>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</si>
  <si>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</si>
  <si>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</si>
  <si>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</si>
  <si>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</si>
  <si>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</si>
  <si>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</si>
  <si>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</si>
  <si>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</si>
  <si>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</si>
  <si>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</si>
  <si>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</si>
  <si>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</si>
  <si>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</si>
  <si>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</si>
  <si>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</si>
  <si>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</si>
  <si>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</si>
  <si>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</si>
  <si>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</si>
  <si>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</si>
  <si>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</si>
  <si>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</si>
  <si>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</si>
  <si>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</si>
  <si>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</si>
  <si>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</si>
  <si>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</si>
  <si>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</si>
  <si>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</si>
  <si>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</si>
  <si>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</si>
  <si>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</si>
  <si>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</si>
  <si>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</si>
  <si>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</si>
  <si>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</si>
  <si>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</si>
  <si>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</si>
  <si>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</si>
  <si>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</si>
  <si>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</si>
  <si>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</si>
  <si>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</si>
  <si>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</si>
  <si>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</si>
  <si>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</si>
  <si>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</si>
  <si>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</si>
  <si>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</si>
  <si>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</si>
  <si>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</si>
  <si>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</si>
  <si>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</si>
  <si>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</si>
  <si>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</si>
  <si>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</si>
  <si>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</si>
  <si>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</si>
  <si>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</si>
  <si>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</si>
  <si>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</si>
  <si>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</si>
  <si>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</si>
  <si>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</si>
  <si>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</si>
  <si>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</si>
  <si>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</si>
  <si>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</si>
  <si>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</si>
  <si>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</si>
  <si>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</si>
  <si>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</si>
  <si>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</si>
  <si>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</si>
  <si>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</si>
  <si>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</si>
  <si>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</si>
  <si>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</si>
  <si>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</si>
  <si>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</si>
  <si>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</si>
  <si>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</si>
  <si>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</si>
  <si>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</si>
  <si>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</si>
  <si>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</si>
  <si>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</si>
  <si>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</si>
  <si>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</si>
  <si>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</si>
  <si>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</si>
  <si>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</si>
  <si>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</si>
  <si>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</si>
  <si>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</si>
  <si>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</si>
  <si>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</si>
  <si>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</si>
  <si>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</si>
  <si>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</si>
  <si>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</si>
  <si>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</si>
  <si>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</si>
  <si>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</si>
  <si>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</si>
  <si>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</si>
  <si>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</si>
  <si>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</si>
  <si>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</si>
  <si>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</si>
  <si>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</si>
  <si>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</si>
  <si>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</si>
  <si>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</si>
  <si>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</si>
  <si>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</si>
  <si>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</si>
  <si>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</si>
  <si>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</si>
  <si>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</si>
  <si>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</si>
  <si>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</si>
  <si>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</si>
  <si>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</si>
  <si>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</si>
  <si>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</si>
  <si>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</si>
  <si>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</si>
  <si>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</si>
  <si>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</si>
  <si>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</si>
  <si>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</si>
  <si>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</si>
  <si>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</si>
  <si>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</si>
  <si>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</si>
  <si>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</si>
  <si>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</si>
  <si>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</si>
  <si>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</si>
  <si>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</si>
  <si>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</si>
  <si>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</si>
  <si>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</si>
  <si>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</si>
  <si>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</si>
  <si>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</si>
  <si>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</si>
  <si>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</si>
  <si>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</si>
  <si>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</si>
  <si>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</si>
  <si>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</si>
  <si>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</si>
  <si>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</si>
  <si>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</si>
  <si>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</si>
  <si>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</si>
  <si>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</si>
  <si>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</si>
  <si>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</si>
  <si>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</si>
  <si>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</si>
  <si>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</si>
  <si>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</si>
  <si>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</si>
  <si>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</si>
  <si>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</si>
  <si>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</si>
  <si>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</si>
  <si>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</si>
  <si>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</si>
  <si>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</si>
  <si>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</si>
  <si>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</si>
  <si>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</si>
  <si>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</si>
  <si>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</si>
  <si>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</si>
  <si>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</si>
  <si>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</si>
  <si>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</si>
  <si>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</si>
  <si>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</si>
  <si>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</si>
  <si>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</si>
  <si>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</si>
  <si>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</si>
  <si>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</si>
  <si>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</si>
  <si>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</si>
  <si>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</si>
  <si>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</si>
  <si>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</si>
  <si>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</si>
  <si>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</si>
  <si>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</si>
  <si>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</si>
  <si>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</si>
  <si>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</si>
  <si>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</si>
  <si>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</si>
  <si>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</si>
  <si>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</si>
  <si>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</si>
  <si>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</si>
  <si>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</si>
  <si>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</si>
  <si>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</si>
  <si>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</si>
  <si>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</si>
  <si>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</si>
  <si>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</si>
  <si>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</si>
  <si>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</si>
  <si>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</si>
  <si>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</si>
  <si>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</si>
  <si>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</si>
  <si>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</si>
  <si>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</si>
  <si>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</si>
  <si>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</si>
  <si>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</si>
  <si>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</si>
  <si>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</si>
  <si>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</si>
  <si>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</si>
  <si>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</si>
  <si>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</si>
  <si>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</si>
  <si>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</si>
  <si>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</si>
  <si>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</si>
  <si>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</si>
  <si>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</si>
  <si>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</si>
  <si>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</si>
  <si>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</si>
  <si>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</si>
  <si>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</si>
  <si>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</si>
  <si>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</si>
  <si>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</si>
  <si>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</si>
  <si>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</si>
  <si>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</si>
  <si>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</si>
  <si>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</si>
  <si>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</si>
  <si>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</si>
  <si>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</si>
  <si>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</si>
  <si>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</si>
  <si>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</si>
  <si>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</si>
  <si>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</si>
  <si>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</si>
  <si>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</si>
  <si>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</si>
  <si>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</si>
  <si>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</si>
  <si>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</si>
  <si>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</si>
  <si>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</si>
  <si>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</si>
  <si>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</si>
  <si>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</si>
  <si>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</si>
  <si>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</si>
  <si>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</si>
  <si>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</si>
  <si>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</si>
  <si>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</si>
  <si>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</si>
  <si>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</si>
  <si>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</si>
  <si>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</si>
  <si>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</si>
  <si>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</si>
  <si>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</si>
  <si>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</si>
  <si>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</si>
  <si>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</si>
  <si>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</si>
  <si>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</si>
  <si>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</si>
  <si>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</si>
  <si>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</si>
  <si>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</si>
  <si>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</si>
  <si>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</si>
  <si>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</si>
  <si>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</si>
  <si>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</si>
  <si>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</si>
  <si>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</si>
  <si>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</si>
  <si>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</si>
  <si>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</si>
  <si>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</si>
  <si>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</si>
  <si>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</si>
  <si>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</si>
  <si>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</si>
  <si>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</si>
  <si>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</si>
  <si>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</si>
  <si>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</si>
  <si>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</si>
  <si>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</si>
  <si>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</si>
  <si>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</si>
  <si>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</si>
  <si>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</si>
  <si>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</si>
  <si>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</si>
  <si>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</si>
  <si>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</si>
  <si>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</si>
  <si>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</si>
  <si>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</si>
  <si>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</si>
  <si>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</si>
  <si>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</si>
  <si>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</si>
  <si>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</si>
  <si>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</si>
  <si>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</si>
  <si>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</si>
  <si>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</si>
  <si>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</si>
  <si>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</si>
  <si>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</si>
  <si>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</si>
  <si>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</si>
  <si>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</si>
  <si>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</si>
  <si>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</si>
  <si>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</si>
  <si>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</si>
  <si>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</si>
  <si>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</si>
  <si>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</si>
  <si>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</si>
  <si>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</si>
  <si>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</si>
  <si>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</si>
  <si>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</si>
  <si>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</si>
  <si>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</si>
  <si>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</si>
  <si>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</si>
  <si>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</si>
  <si>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</si>
  <si>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</si>
  <si>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</si>
  <si>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</si>
  <si>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</si>
  <si>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</si>
  <si>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</si>
  <si>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</si>
  <si>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</si>
  <si>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</si>
  <si>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</si>
  <si>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</si>
  <si>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</si>
  <si>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</si>
  <si>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</si>
  <si>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</si>
  <si>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</si>
  <si>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</si>
  <si>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</si>
  <si>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</si>
  <si>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</si>
  <si>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</si>
  <si>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</si>
  <si>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</si>
  <si>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</si>
  <si>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</si>
  <si>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</si>
  <si>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</si>
  <si>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</si>
  <si>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</si>
  <si>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</si>
  <si>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</si>
  <si>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</si>
  <si>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</si>
  <si>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</si>
  <si>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</si>
  <si>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</si>
  <si>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</si>
  <si>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</si>
  <si>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</si>
  <si>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</si>
  <si>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</si>
  <si>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</si>
  <si>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</si>
  <si>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</si>
  <si>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</si>
  <si>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</si>
  <si>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</si>
  <si>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</si>
  <si>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</si>
  <si>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</si>
  <si>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</si>
  <si>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</si>
  <si>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</si>
  <si>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</si>
  <si>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</si>
  <si>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</si>
  <si>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</si>
  <si>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</si>
  <si>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</si>
  <si>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</si>
  <si>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</si>
  <si>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</si>
  <si>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</si>
  <si>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</si>
  <si>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</si>
  <si>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</si>
  <si>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</si>
  <si>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</si>
  <si>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</si>
  <si>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</si>
  <si>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</si>
  <si>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</si>
  <si>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</si>
  <si>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</si>
  <si>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</si>
  <si>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</si>
  <si>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</si>
  <si>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</si>
  <si>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</si>
  <si>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</si>
  <si>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</si>
  <si>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</si>
  <si>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</si>
  <si>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</si>
  <si>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</si>
  <si>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</si>
  <si>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</si>
  <si>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</si>
  <si>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</si>
  <si>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</si>
  <si>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</si>
  <si>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</si>
  <si>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</si>
  <si>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</si>
  <si>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</si>
  <si>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</si>
  <si>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</si>
  <si>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</si>
  <si>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</si>
  <si>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</si>
  <si>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</si>
  <si>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</si>
  <si>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</si>
  <si>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</si>
  <si>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</si>
  <si>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</si>
  <si>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</si>
  <si>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</si>
  <si>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</si>
  <si>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</si>
  <si>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</si>
  <si>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</si>
  <si>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</si>
  <si>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</si>
  <si>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</si>
  <si>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</si>
  <si>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</si>
  <si>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</si>
  <si>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</si>
  <si>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</si>
  <si>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</si>
  <si>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</si>
  <si>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</si>
  <si>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</si>
  <si>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</si>
  <si>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</si>
  <si>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</si>
  <si>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</si>
  <si>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</si>
  <si>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</si>
  <si>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</si>
  <si>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</si>
  <si>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</si>
  <si>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</si>
  <si>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</si>
  <si>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</si>
  <si>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</si>
  <si>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</si>
  <si>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</si>
  <si>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</si>
  <si>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</si>
  <si>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</si>
  <si>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</si>
  <si>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</si>
  <si>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</si>
  <si>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</si>
  <si>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</si>
  <si>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</si>
  <si>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</si>
  <si>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</si>
  <si>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</si>
  <si>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</si>
  <si>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</si>
  <si>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</si>
  <si>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</si>
  <si>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</si>
  <si>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</si>
  <si>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</si>
  <si>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</si>
  <si>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</si>
  <si>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</si>
  <si>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</si>
  <si>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</si>
  <si>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</si>
  <si>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</si>
  <si>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</si>
  <si>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</si>
  <si>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</si>
  <si>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</si>
  <si>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</si>
  <si>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</si>
  <si>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</si>
  <si>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</si>
  <si>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</si>
  <si>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</si>
  <si>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</si>
  <si>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</si>
  <si>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</si>
  <si>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</si>
  <si>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</si>
  <si>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</si>
  <si>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</si>
  <si>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</si>
  <si>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</si>
  <si>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</si>
  <si>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</si>
  <si>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</si>
  <si>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</si>
  <si>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</si>
  <si>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</si>
  <si>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</si>
  <si>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</si>
  <si>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</si>
  <si>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</si>
  <si>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</si>
  <si>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</si>
  <si>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</si>
  <si>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</si>
  <si>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</si>
  <si>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</si>
  <si>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</si>
  <si>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</si>
  <si>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</si>
  <si>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</si>
  <si>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</si>
  <si>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</si>
  <si>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</si>
  <si>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</si>
  <si>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</si>
  <si>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</si>
  <si>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</si>
  <si>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</si>
  <si>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</si>
  <si>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</si>
  <si>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</si>
  <si>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</si>
  <si>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</si>
  <si>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</si>
  <si>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</si>
  <si>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</si>
  <si>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</si>
  <si>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</si>
  <si>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</si>
  <si>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</si>
  <si>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</si>
  <si>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</si>
  <si>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</si>
  <si>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</si>
  <si>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</si>
  <si>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</si>
  <si>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</si>
  <si>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</si>
  <si>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</si>
  <si>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</si>
  <si>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</si>
  <si>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</si>
  <si>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</si>
  <si>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</si>
  <si>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</si>
  <si>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</si>
  <si>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</si>
  <si>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</si>
  <si>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</si>
  <si>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</si>
  <si>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</si>
  <si>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</si>
  <si>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</si>
  <si>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</si>
  <si>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</si>
  <si>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</si>
  <si>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</si>
  <si>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</si>
  <si>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</si>
  <si>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</si>
  <si>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</si>
  <si>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</si>
  <si>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</si>
  <si>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</si>
  <si>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</si>
  <si>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</si>
  <si>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</si>
  <si>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</si>
  <si>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</si>
  <si>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</si>
  <si>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</si>
  <si>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</si>
  <si>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</si>
  <si>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</si>
  <si>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</si>
  <si>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</si>
  <si>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</si>
  <si>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</si>
  <si>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</si>
  <si>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</si>
  <si>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</si>
  <si>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</si>
  <si>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</si>
  <si>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</si>
  <si>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</si>
  <si>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</si>
  <si>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</si>
  <si>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</si>
  <si>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</si>
  <si>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</si>
  <si>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</si>
  <si>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</si>
  <si>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</si>
  <si>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</si>
  <si>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</si>
  <si>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</si>
  <si>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</si>
  <si>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</si>
  <si>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</si>
  <si>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</si>
  <si>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</si>
  <si>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</si>
  <si>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</si>
  <si>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</si>
  <si>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</si>
  <si>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</si>
  <si>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</si>
  <si>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</si>
  <si>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</si>
  <si>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</si>
  <si>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</si>
  <si>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</si>
  <si>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</si>
  <si>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</si>
  <si>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</si>
  <si>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</si>
  <si>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</si>
  <si>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</si>
  <si>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</si>
  <si>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</si>
  <si>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</si>
  <si>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</si>
  <si>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</si>
  <si>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</si>
  <si>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</si>
  <si>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</si>
  <si>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</si>
  <si>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</si>
  <si>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</si>
  <si>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</si>
  <si>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</si>
  <si>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</si>
  <si>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</si>
  <si>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</si>
  <si>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</si>
  <si>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</si>
  <si>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</si>
  <si>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</si>
  <si>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</si>
  <si>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</si>
  <si>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</si>
  <si>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</si>
  <si>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</si>
  <si>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</si>
  <si>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</si>
  <si>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</si>
  <si>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</si>
  <si>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</si>
  <si>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</si>
  <si>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</si>
  <si>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</si>
  <si>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</si>
  <si>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</si>
  <si>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</si>
  <si>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</si>
  <si>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</si>
  <si>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</si>
  <si>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</si>
  <si>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</si>
  <si>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</si>
  <si>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</si>
  <si>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</si>
  <si>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</si>
  <si>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</si>
  <si>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</si>
  <si>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</si>
  <si>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</si>
  <si>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</si>
  <si>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</si>
  <si>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</si>
  <si>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</si>
  <si>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</si>
  <si>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</si>
  <si>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</si>
  <si>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</si>
  <si>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</si>
  <si>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</si>
  <si>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</si>
  <si>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</si>
  <si>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</si>
  <si>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</si>
  <si>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</si>
  <si>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</si>
  <si>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</si>
  <si>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</si>
  <si>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</si>
  <si>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</si>
  <si>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</si>
  <si>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</si>
  <si>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</si>
  <si>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</si>
  <si>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</si>
  <si>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</si>
  <si>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</si>
  <si>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</si>
  <si>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</si>
  <si>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</si>
  <si>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</si>
  <si>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</si>
  <si>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</si>
  <si>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</si>
  <si>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</si>
  <si>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</si>
  <si>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</si>
  <si>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</si>
  <si>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</si>
  <si>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</si>
  <si>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</si>
  <si>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</si>
  <si>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</si>
  <si>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</si>
  <si>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</si>
  <si>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</si>
  <si>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</si>
  <si>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</si>
  <si>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</si>
  <si>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</si>
  <si>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</si>
  <si>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</si>
  <si>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</si>
  <si>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</si>
  <si>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</si>
  <si>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</si>
  <si>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</si>
  <si>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</si>
  <si>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</si>
  <si>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</si>
  <si>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</si>
  <si>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</si>
  <si>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</si>
  <si>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</si>
  <si>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</si>
  <si>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</si>
  <si>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</si>
  <si>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</si>
  <si>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</si>
  <si>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</si>
  <si>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</si>
  <si>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</si>
  <si>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</si>
  <si>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</si>
  <si>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</si>
  <si>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</si>
  <si>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</si>
  <si>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</si>
  <si>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</si>
  <si>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</si>
  <si>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</si>
  <si>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</si>
  <si>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</si>
  <si>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</si>
  <si>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</si>
  <si>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</si>
  <si>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</si>
  <si>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</si>
  <si>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</si>
  <si>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</si>
  <si>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</si>
  <si>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</si>
  <si>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</si>
  <si>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</si>
  <si>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</si>
  <si>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</si>
  <si>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</si>
  <si>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</si>
  <si>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</si>
  <si>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</si>
  <si>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</si>
  <si>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</si>
  <si>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</si>
  <si>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</si>
  <si>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</si>
  <si>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</si>
  <si>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</si>
  <si>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</si>
  <si>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</si>
  <si>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</si>
  <si>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</si>
  <si>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</si>
  <si>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</si>
  <si>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</si>
  <si>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</si>
  <si>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</si>
  <si>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</si>
  <si>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</si>
  <si>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</si>
  <si>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</si>
  <si>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</si>
  <si>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</si>
  <si>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</si>
  <si>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</si>
  <si>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</si>
  <si>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</si>
  <si>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</si>
  <si>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</si>
  <si>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</si>
  <si>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</si>
  <si>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</si>
  <si>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</si>
  <si>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</si>
  <si>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</si>
  <si>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</si>
  <si>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</si>
  <si>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</si>
  <si>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</si>
  <si>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</si>
  <si>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</si>
  <si>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</si>
  <si>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</si>
  <si>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</si>
  <si>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</si>
  <si>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</si>
  <si>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</si>
  <si>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</si>
  <si>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</si>
  <si>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</si>
  <si>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</si>
  <si>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</si>
  <si>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</si>
  <si>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</si>
  <si>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</si>
  <si>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</si>
  <si>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</si>
  <si>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</si>
  <si>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</si>
  <si>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</si>
  <si>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</si>
  <si>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</si>
  <si>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</si>
  <si>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</si>
  <si>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</si>
  <si>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</si>
  <si>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</si>
  <si>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</si>
  <si>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</si>
  <si>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</si>
  <si>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</si>
  <si>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</si>
  <si>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</si>
  <si>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</si>
  <si>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</si>
  <si>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</si>
  <si>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</si>
  <si>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</si>
  <si>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</si>
  <si>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</si>
  <si>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</si>
  <si>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</si>
  <si>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</si>
  <si>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</si>
  <si>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</si>
  <si>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</si>
  <si>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</si>
  <si>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</si>
  <si>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</si>
  <si>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</si>
  <si>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</si>
  <si>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</si>
  <si>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</si>
  <si>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</si>
  <si>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</si>
  <si>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</si>
  <si>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</si>
  <si>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</si>
  <si>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</si>
  <si>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</si>
  <si>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</si>
  <si>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</si>
  <si>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</si>
  <si>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</si>
  <si>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</si>
  <si>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</si>
  <si>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</si>
  <si>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</si>
  <si>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</si>
  <si>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</si>
  <si>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</si>
  <si>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</si>
  <si>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</si>
  <si>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</si>
  <si>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</si>
  <si>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</si>
  <si>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</si>
  <si>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</si>
  <si>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</si>
  <si>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</si>
  <si>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</si>
  <si>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</si>
  <si>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</si>
  <si>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</si>
  <si>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</si>
  <si>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</si>
  <si>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</si>
  <si>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</si>
  <si>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</si>
  <si>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</si>
  <si>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</si>
  <si>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</si>
  <si>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</si>
  <si>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</si>
  <si>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</si>
  <si>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</si>
  <si>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</si>
  <si>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</si>
  <si>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</si>
  <si>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</si>
  <si>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</si>
  <si>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</si>
  <si>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</si>
  <si>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</si>
  <si>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</si>
  <si>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</si>
  <si>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</si>
  <si>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</si>
  <si>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</si>
  <si>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</si>
  <si>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</si>
  <si>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</si>
  <si>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</si>
  <si>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</si>
  <si>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</si>
  <si>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</si>
  <si>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</si>
  <si>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</si>
  <si>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</si>
  <si>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</si>
  <si>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</si>
  <si>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</si>
  <si>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</si>
  <si>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</si>
  <si>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</si>
  <si>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</si>
  <si>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</si>
  <si>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</si>
  <si>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</si>
  <si>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</si>
  <si>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</si>
  <si>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</si>
  <si>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</si>
  <si>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</si>
  <si>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</si>
  <si>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</si>
  <si>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</si>
  <si>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</si>
  <si>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</si>
  <si>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</si>
  <si>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</si>
  <si>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</si>
  <si>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</si>
  <si>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</si>
  <si>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</si>
  <si>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</si>
  <si>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</si>
  <si>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</si>
  <si>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</si>
  <si>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</si>
  <si>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</si>
  <si>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</si>
  <si>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</si>
  <si>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</si>
  <si>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</si>
  <si>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</si>
  <si>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</si>
  <si>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</si>
  <si>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</si>
  <si>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</si>
  <si>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</si>
  <si>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</si>
  <si>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</si>
  <si>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</si>
  <si>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</si>
  <si>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</si>
  <si>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</si>
  <si>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</si>
  <si>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</si>
  <si>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</si>
  <si>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</si>
  <si>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</si>
  <si>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</si>
  <si>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</si>
  <si>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</si>
  <si>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</si>
  <si>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</si>
  <si>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</si>
  <si>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</si>
  <si>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</si>
  <si>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</si>
  <si>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</si>
  <si>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</si>
  <si>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</si>
  <si>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</si>
  <si>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</si>
  <si>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</si>
  <si>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</si>
  <si>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</si>
  <si>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</si>
  <si>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</si>
  <si>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</si>
  <si>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</si>
  <si>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</si>
  <si>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</si>
  <si>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</si>
  <si>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</si>
  <si>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</si>
  <si>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</si>
  <si>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</si>
  <si>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</si>
  <si>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</si>
  <si>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</si>
  <si>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</si>
  <si>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</si>
  <si>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</si>
  <si>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</si>
  <si>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</si>
  <si>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</si>
  <si>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</si>
  <si>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</si>
  <si>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</si>
  <si>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</si>
  <si>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</si>
  <si>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</si>
  <si>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</si>
  <si>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</si>
  <si>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</si>
  <si>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</si>
  <si>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</si>
  <si>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</si>
  <si>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</si>
  <si>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</si>
  <si>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</si>
  <si>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</si>
  <si>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</si>
  <si>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</si>
  <si>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</si>
  <si>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</si>
  <si>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</si>
  <si>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</si>
  <si>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</si>
  <si>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</si>
  <si>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</si>
  <si>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</si>
  <si>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</si>
  <si>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</si>
  <si>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</si>
  <si>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</si>
  <si>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</si>
  <si>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</si>
  <si>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</si>
  <si>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</si>
  <si>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</si>
  <si>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</si>
  <si>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</si>
  <si>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</si>
  <si>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</si>
  <si>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</si>
  <si>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</si>
  <si>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</si>
  <si>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</si>
  <si>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</si>
  <si>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</si>
  <si>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</si>
  <si>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</si>
  <si>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</si>
  <si>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</si>
  <si>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</si>
  <si>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</si>
  <si>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</si>
  <si>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</si>
  <si>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</si>
  <si>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</si>
  <si>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</si>
  <si>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</si>
  <si>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</si>
  <si>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</si>
  <si>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</si>
  <si>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</si>
  <si>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</si>
  <si>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</si>
  <si>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</si>
  <si>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</si>
  <si>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</si>
  <si>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</si>
  <si>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</si>
  <si>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</si>
  <si>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</si>
  <si>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</si>
  <si>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</si>
  <si>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</si>
  <si>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</si>
  <si>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</si>
  <si>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</si>
  <si>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</si>
  <si>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</si>
  <si>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</si>
  <si>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</si>
  <si>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</si>
  <si>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</si>
  <si>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</si>
  <si>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</si>
  <si>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</si>
  <si>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</si>
  <si>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</si>
  <si>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</si>
  <si>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</si>
  <si>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</si>
  <si>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</si>
  <si>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</si>
  <si>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</si>
  <si>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</si>
  <si>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</si>
  <si>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</si>
  <si>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</si>
  <si>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</si>
  <si>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</si>
  <si>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</si>
  <si>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</si>
  <si>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</si>
  <si>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</si>
  <si>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</si>
  <si>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</si>
  <si>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</si>
  <si>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</si>
  <si>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</si>
  <si>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</si>
  <si>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</si>
  <si>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</si>
  <si>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</si>
  <si>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</si>
  <si>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</si>
  <si>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</si>
  <si>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</si>
  <si>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</si>
  <si>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</si>
  <si>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</si>
  <si>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</si>
  <si>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</si>
  <si>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</si>
  <si>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</si>
  <si>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</si>
  <si>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</si>
  <si>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</si>
  <si>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</si>
  <si>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</si>
  <si>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</si>
  <si>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</si>
  <si>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</si>
  <si>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</si>
  <si>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</si>
  <si>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</si>
  <si>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</si>
  <si>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</si>
  <si>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</si>
  <si>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</si>
  <si>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</si>
  <si>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</si>
  <si>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</si>
  <si>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</si>
  <si>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</si>
  <si>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</si>
  <si>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</si>
  <si>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</si>
  <si>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</si>
  <si>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</si>
  <si>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</si>
  <si>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</si>
  <si>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</si>
  <si>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</si>
  <si>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</si>
  <si>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</si>
  <si>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</si>
  <si>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</si>
  <si>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</si>
  <si>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</si>
  <si>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</si>
  <si>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</si>
  <si>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</si>
  <si>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</si>
  <si>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</si>
  <si>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</si>
  <si>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</si>
  <si>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</si>
  <si>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</si>
  <si>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</si>
  <si>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</si>
  <si>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</si>
  <si>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</si>
  <si>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</si>
  <si>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</si>
  <si>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</si>
  <si>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</si>
  <si>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</si>
  <si>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</si>
  <si>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</si>
  <si>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</si>
  <si>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</si>
  <si>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</si>
  <si>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</si>
  <si>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</si>
  <si>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</si>
  <si>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</si>
  <si>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</si>
  <si>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</si>
  <si>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</si>
  <si>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</si>
  <si>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</si>
  <si>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</si>
  <si>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</si>
  <si>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</si>
  <si>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</si>
  <si>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</si>
  <si>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</si>
  <si>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</si>
  <si>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</si>
  <si>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</si>
  <si>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</si>
  <si>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</si>
  <si>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</si>
  <si>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</si>
  <si>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</si>
  <si>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</si>
  <si>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</si>
  <si>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</si>
  <si>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</si>
  <si>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</si>
  <si>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</si>
  <si>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</si>
  <si>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</si>
  <si>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</si>
  <si>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</si>
  <si>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</si>
  <si>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</si>
  <si>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</si>
  <si>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</si>
  <si>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</si>
  <si>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</si>
  <si>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</si>
  <si>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</si>
  <si>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</si>
  <si>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</si>
  <si>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</si>
  <si>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</si>
  <si>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</si>
  <si>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</si>
  <si>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</si>
  <si>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</si>
  <si>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</si>
  <si>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</si>
  <si>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</si>
  <si>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</si>
  <si>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</si>
  <si>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</si>
  <si>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</si>
  <si>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</si>
  <si>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</si>
  <si>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</si>
  <si>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</si>
  <si>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</si>
  <si>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</si>
  <si>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</si>
  <si>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</si>
  <si>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</si>
  <si>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</si>
  <si>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</si>
  <si>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</si>
  <si>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</si>
  <si>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</si>
  <si>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</si>
  <si>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</si>
  <si>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</si>
  <si>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</si>
  <si>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</si>
  <si>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</si>
  <si>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</si>
  <si>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</si>
  <si>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</si>
  <si>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</si>
  <si>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</si>
  <si>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</si>
  <si>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</si>
  <si>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</si>
  <si>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</si>
  <si>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</si>
  <si>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</si>
  <si>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</si>
  <si>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</si>
  <si>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</si>
  <si>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</si>
  <si>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</si>
  <si>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</si>
  <si>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</si>
  <si>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</si>
  <si>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</si>
  <si>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</si>
  <si>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</si>
  <si>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</si>
  <si>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</si>
  <si>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</si>
  <si>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</si>
  <si>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</si>
  <si>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</si>
  <si>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</si>
  <si>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</si>
  <si>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</si>
  <si>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</si>
  <si>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</si>
  <si>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</si>
  <si>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</si>
  <si>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</si>
  <si>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</si>
  <si>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</si>
  <si>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</si>
  <si>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</si>
  <si>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</si>
  <si>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</si>
  <si>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</si>
  <si>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</si>
  <si>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</si>
  <si>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</si>
  <si>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</si>
  <si>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</si>
  <si>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</si>
  <si>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</si>
  <si>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</si>
  <si>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</si>
  <si>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</si>
  <si>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</si>
  <si>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</si>
  <si>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</si>
  <si>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</si>
  <si>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</si>
  <si>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</si>
  <si>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</si>
  <si>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</si>
  <si>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</si>
  <si>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</si>
  <si>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</si>
  <si>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</si>
  <si>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</si>
  <si>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</si>
  <si>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</si>
  <si>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</si>
  <si>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</si>
  <si>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</si>
  <si>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</si>
  <si>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</si>
  <si>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</si>
  <si>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</si>
  <si>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</si>
  <si>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</si>
  <si>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</si>
  <si>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</si>
  <si>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</si>
  <si>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</si>
  <si>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</si>
  <si>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</si>
  <si>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</si>
  <si>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</si>
  <si>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</si>
  <si>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</si>
  <si>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</si>
  <si>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</si>
  <si>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</si>
  <si>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</si>
  <si>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</si>
  <si>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</si>
  <si>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</si>
  <si>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</si>
  <si>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</si>
  <si>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</si>
  <si>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</si>
  <si>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</si>
  <si>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</si>
  <si>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</si>
  <si>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</si>
  <si>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</si>
  <si>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</si>
  <si>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</si>
  <si>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</si>
  <si>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</si>
  <si>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</si>
  <si>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</si>
  <si>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</si>
  <si>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</si>
  <si>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</si>
  <si>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</si>
  <si>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</si>
  <si>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</si>
  <si>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</si>
  <si>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</si>
  <si>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</si>
  <si>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</si>
  <si>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</si>
  <si>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</si>
  <si>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</si>
  <si>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</si>
  <si>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</si>
  <si>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</si>
  <si>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</si>
  <si>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</si>
  <si>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</si>
  <si>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</si>
  <si>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</si>
  <si>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</si>
  <si>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</si>
  <si>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</si>
  <si>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</si>
  <si>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</si>
  <si>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</si>
  <si>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</si>
  <si>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</si>
  <si>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</si>
  <si>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</si>
  <si>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</si>
  <si>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</si>
  <si>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</si>
  <si>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</si>
  <si>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</si>
  <si>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</si>
  <si>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</si>
  <si>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</si>
  <si>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</si>
  <si>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</si>
  <si>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</si>
  <si>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</si>
  <si>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</si>
  <si>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</si>
  <si>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</si>
  <si>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</si>
  <si>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</si>
  <si>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</si>
  <si>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</si>
  <si>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</si>
  <si>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</si>
  <si>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</si>
  <si>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</si>
  <si>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</si>
  <si>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</si>
  <si>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</si>
  <si>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</si>
  <si>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</si>
  <si>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</si>
  <si>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</si>
  <si>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</si>
  <si>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</si>
  <si>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</si>
  <si>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</si>
  <si>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</si>
  <si>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</si>
  <si>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</si>
  <si>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</si>
  <si>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</si>
  <si>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</si>
  <si>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</si>
  <si>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</si>
  <si>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</si>
  <si>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</si>
  <si>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</si>
  <si>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</si>
  <si>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</si>
  <si>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</si>
  <si>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</si>
  <si>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</si>
  <si>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</si>
  <si>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</si>
  <si>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</si>
  <si>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</si>
  <si>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</si>
  <si>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</si>
  <si>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</si>
  <si>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</si>
  <si>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</si>
  <si>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</si>
  <si>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</si>
  <si>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</si>
  <si>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</si>
  <si>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</si>
  <si>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</si>
  <si>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</si>
  <si>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</si>
  <si>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</si>
  <si>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</si>
  <si>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</si>
  <si>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</si>
  <si>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</si>
  <si>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</si>
  <si>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</si>
  <si>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</si>
  <si>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</si>
  <si>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</si>
  <si>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</si>
  <si>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</si>
  <si>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</si>
  <si>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</si>
  <si>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</si>
  <si>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</si>
  <si>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</si>
  <si>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</si>
  <si>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</si>
  <si>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</si>
  <si>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</si>
  <si>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</si>
  <si>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</si>
  <si>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</si>
  <si>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</si>
  <si>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</si>
  <si>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</si>
  <si>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</si>
  <si>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</si>
  <si>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</si>
  <si>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</si>
  <si>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</si>
  <si>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</si>
  <si>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</si>
  <si>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</si>
  <si>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</si>
  <si>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</si>
  <si>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</si>
  <si>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</si>
  <si>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</si>
  <si>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</si>
  <si>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</si>
  <si>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</si>
  <si>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</si>
  <si>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</si>
  <si>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</si>
  <si>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</si>
  <si>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</si>
  <si>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</si>
  <si>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</si>
  <si>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</si>
  <si>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</si>
  <si>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</si>
  <si>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</si>
  <si>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</si>
  <si>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</si>
  <si>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</si>
  <si>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</si>
  <si>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</si>
  <si>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</si>
  <si>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</si>
  <si>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</si>
  <si>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</si>
  <si>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</si>
  <si>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</si>
  <si>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</si>
  <si>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</si>
  <si>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</si>
  <si>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</si>
  <si>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</si>
  <si>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</si>
  <si>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</si>
  <si>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</si>
  <si>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</si>
  <si>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</si>
  <si>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</si>
  <si>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</si>
  <si>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</si>
  <si>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</si>
  <si>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</si>
  <si>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</si>
  <si>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</si>
  <si>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</si>
  <si>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</si>
  <si>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</si>
  <si>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</si>
  <si>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</si>
  <si>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</si>
  <si>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</si>
  <si>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</si>
  <si>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</si>
  <si>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</si>
  <si>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</si>
  <si>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</si>
  <si>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</si>
  <si>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</si>
  <si>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</si>
  <si>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</si>
  <si>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</si>
  <si>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</si>
  <si>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</si>
  <si>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</si>
  <si>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</si>
  <si>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</si>
  <si>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</si>
  <si>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</si>
  <si>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</si>
  <si>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</si>
  <si>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</si>
  <si>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</si>
  <si>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</si>
  <si>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</si>
  <si>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</si>
  <si>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</si>
  <si>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</si>
  <si>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</si>
  <si>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</si>
  <si>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</si>
  <si>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</si>
  <si>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</si>
  <si>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</si>
  <si>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</si>
  <si>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</si>
  <si>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</si>
  <si>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</si>
  <si>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</si>
  <si>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</si>
  <si>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</si>
  <si>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</si>
  <si>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</si>
  <si>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</si>
  <si>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</si>
  <si>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</si>
  <si>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</si>
  <si>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</si>
  <si>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</si>
  <si>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</si>
  <si>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</si>
  <si>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</si>
  <si>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</si>
  <si>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</si>
  <si>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</si>
  <si>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</si>
  <si>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</si>
  <si>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</si>
  <si>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</si>
  <si>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</si>
  <si>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</si>
  <si>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</si>
  <si>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</si>
  <si>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</si>
  <si>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</si>
  <si>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</si>
  <si>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</si>
  <si>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</si>
  <si>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</si>
  <si>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</si>
  <si>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</si>
  <si>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</si>
  <si>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</si>
  <si>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</si>
  <si>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</si>
  <si>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</si>
  <si>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</si>
  <si>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</si>
  <si>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</si>
  <si>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</si>
  <si>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</si>
  <si>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</si>
  <si>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</si>
  <si>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</si>
  <si>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</si>
  <si>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</si>
  <si>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</si>
  <si>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</si>
  <si>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</si>
  <si>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</si>
  <si>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</si>
  <si>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</si>
  <si>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</si>
  <si>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</si>
  <si>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</si>
  <si>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</si>
  <si>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</si>
  <si>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</si>
  <si>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</si>
  <si>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</si>
  <si>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</si>
  <si>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</si>
  <si>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</si>
  <si>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</si>
  <si>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</si>
  <si>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</si>
  <si>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</si>
  <si>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</si>
  <si>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</si>
  <si>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</si>
  <si>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</si>
  <si>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</si>
  <si>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</si>
  <si>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</si>
  <si>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</si>
  <si>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</si>
  <si>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</si>
  <si>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</si>
  <si>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</si>
  <si>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</si>
  <si>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</si>
  <si>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</si>
  <si>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</si>
  <si>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</si>
  <si>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</si>
  <si>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</si>
  <si>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</si>
  <si>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</si>
  <si>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</si>
  <si>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</si>
  <si>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</si>
  <si>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</si>
  <si>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</si>
  <si>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</si>
  <si>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</si>
  <si>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</si>
  <si>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</si>
  <si>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</si>
  <si>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</si>
  <si>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</si>
  <si>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</si>
  <si>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</si>
  <si>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</si>
  <si>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</si>
  <si>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</si>
  <si>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</si>
  <si>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</si>
  <si>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</si>
  <si>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</si>
  <si>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</si>
  <si>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</si>
  <si>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</si>
  <si>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</si>
  <si>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</si>
  <si>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</si>
  <si>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</si>
  <si>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</si>
  <si>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</si>
  <si>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</si>
  <si>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</si>
  <si>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</si>
  <si>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</si>
  <si>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</si>
  <si>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</si>
  <si>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</si>
  <si>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</si>
  <si>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</si>
  <si>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</si>
  <si>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</si>
  <si>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</si>
  <si>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</si>
  <si>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</si>
  <si>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</si>
  <si>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</si>
  <si>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</si>
  <si>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</si>
  <si>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</si>
  <si>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</si>
  <si>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</si>
  <si>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</si>
  <si>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</si>
  <si>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</si>
  <si>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</si>
  <si>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</si>
  <si>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</si>
  <si>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</si>
  <si>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</si>
  <si>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</si>
  <si>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</si>
  <si>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</si>
  <si>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</si>
  <si>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</si>
  <si>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</si>
  <si>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</si>
  <si>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</si>
  <si>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</si>
  <si>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</si>
  <si>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</si>
  <si>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</si>
  <si>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</si>
  <si>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</si>
  <si>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</si>
  <si>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</si>
  <si>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</si>
  <si>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</si>
  <si>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</si>
  <si>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</si>
  <si>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</si>
  <si>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</si>
  <si>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</si>
  <si>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</si>
  <si>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</si>
  <si>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</si>
  <si>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</si>
  <si>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</si>
  <si>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</si>
  <si>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</si>
  <si>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</si>
  <si>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</si>
  <si>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</si>
  <si>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</si>
  <si>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</si>
  <si>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</si>
  <si>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</si>
  <si>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</si>
  <si>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</si>
  <si>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</si>
  <si>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</si>
  <si>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</si>
  <si>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</si>
  <si>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</si>
  <si>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</si>
  <si>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</si>
  <si>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</si>
  <si>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</si>
  <si>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</si>
  <si>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</si>
  <si>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</si>
  <si>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</si>
  <si>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</si>
  <si>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</si>
  <si>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</si>
  <si>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</si>
  <si>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</si>
  <si>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</si>
  <si>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</si>
  <si>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</si>
  <si>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</si>
  <si>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</si>
  <si>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</si>
  <si>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</si>
  <si>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</si>
  <si>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</si>
  <si>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</si>
  <si>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</si>
  <si>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</si>
  <si>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</si>
  <si>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</si>
  <si>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</si>
  <si>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</si>
  <si>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</si>
  <si>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</si>
  <si>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</si>
  <si>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</si>
  <si>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</si>
  <si>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</si>
  <si>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</si>
  <si>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</si>
  <si>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</si>
  <si>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</si>
  <si>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</si>
  <si>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</si>
  <si>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</si>
  <si>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</si>
  <si>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</si>
  <si>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</si>
  <si>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</si>
  <si>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</si>
  <si>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</si>
  <si>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</si>
  <si>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</si>
  <si>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</si>
  <si>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</si>
  <si>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</si>
  <si>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</si>
  <si>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</si>
  <si>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</si>
  <si>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</si>
  <si>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</si>
  <si>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</si>
  <si>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</si>
  <si>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</si>
  <si>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</si>
  <si>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</si>
  <si>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</si>
  <si>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</si>
  <si>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</si>
  <si>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</si>
  <si>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</si>
  <si>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</si>
  <si>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</si>
  <si>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</si>
  <si>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</si>
  <si>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</si>
  <si>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</si>
  <si>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</si>
  <si>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</si>
  <si>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</si>
  <si>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</si>
  <si>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</si>
  <si>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</si>
  <si>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</si>
  <si>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</si>
  <si>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</si>
  <si>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</si>
  <si>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</si>
  <si>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</si>
  <si>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</si>
  <si>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</si>
  <si>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</si>
  <si>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</si>
  <si>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</si>
  <si>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</si>
  <si>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</si>
  <si>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</si>
  <si>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</si>
  <si>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</si>
  <si>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</si>
  <si>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</si>
  <si>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</si>
  <si>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</si>
  <si>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</si>
  <si>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</si>
  <si>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</si>
  <si>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</si>
  <si>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</si>
  <si>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</si>
  <si>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</si>
  <si>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</si>
  <si>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</si>
  <si>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</si>
  <si>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</si>
  <si>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</si>
  <si>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</si>
  <si>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</si>
  <si>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</si>
  <si>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</si>
  <si>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</si>
  <si>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</si>
  <si>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</si>
  <si>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</si>
  <si>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</si>
  <si>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</si>
  <si>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</si>
  <si>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</si>
  <si>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</si>
  <si>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</si>
  <si>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</si>
  <si>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</si>
  <si>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</si>
  <si>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</si>
  <si>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</si>
  <si>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</si>
  <si>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</si>
  <si>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</si>
  <si>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</si>
  <si>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</si>
  <si>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</si>
  <si>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</si>
  <si>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</si>
  <si>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</si>
  <si>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</si>
  <si>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</si>
  <si>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</si>
  <si>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</si>
  <si>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</si>
  <si>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</si>
  <si>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</si>
  <si>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</si>
  <si>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</si>
  <si>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</si>
  <si>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</si>
  <si>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</si>
  <si>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</si>
  <si>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</si>
  <si>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</si>
  <si>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</si>
  <si>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</si>
  <si>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</si>
  <si>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</si>
  <si>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</si>
  <si>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</si>
  <si>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</si>
  <si>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</si>
  <si>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</si>
  <si>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</si>
  <si>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</si>
  <si>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</si>
  <si>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</si>
  <si>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</si>
  <si>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</si>
  <si>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</si>
  <si>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</si>
  <si>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</si>
  <si>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</si>
  <si>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</si>
  <si>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</si>
  <si>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</si>
  <si>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</si>
  <si>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</si>
  <si>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</si>
  <si>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</si>
  <si>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</si>
  <si>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</si>
  <si>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</si>
  <si>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</si>
  <si>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</si>
  <si>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</si>
  <si>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</si>
  <si>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</si>
  <si>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</si>
  <si>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</si>
  <si>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</si>
  <si>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</si>
  <si>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</si>
  <si>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</si>
  <si>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</si>
  <si>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</si>
  <si>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</si>
  <si>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</si>
  <si>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</si>
  <si>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</si>
  <si>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</si>
  <si>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</si>
  <si>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</si>
  <si>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</si>
  <si>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</si>
  <si>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</si>
  <si>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</si>
  <si>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</si>
  <si>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</si>
  <si>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</si>
  <si>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</si>
  <si>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</si>
  <si>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</si>
  <si>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</si>
  <si>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</si>
  <si>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</si>
  <si>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</si>
  <si>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</si>
  <si>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</si>
  <si>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</si>
  <si>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</si>
  <si>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</si>
  <si>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</si>
  <si>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</si>
  <si>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</si>
  <si>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</si>
  <si>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</si>
  <si>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</si>
  <si>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</si>
  <si>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</si>
  <si>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</si>
  <si>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</si>
  <si>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</si>
  <si>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</si>
  <si>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</si>
  <si>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</si>
  <si>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</si>
  <si>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</si>
  <si>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</si>
  <si>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</si>
  <si>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</si>
  <si>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</si>
  <si>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</si>
  <si>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</si>
  <si>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</si>
  <si>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</si>
  <si>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</si>
  <si>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</si>
  <si>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</si>
  <si>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</si>
  <si>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</si>
  <si>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</si>
  <si>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</si>
  <si>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</si>
  <si>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</si>
  <si>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</si>
  <si>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</si>
  <si>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</si>
  <si>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</si>
  <si>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</si>
  <si>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</si>
  <si>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</si>
  <si>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</si>
  <si>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</si>
  <si>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</si>
  <si>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</si>
  <si>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</si>
  <si>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</si>
  <si>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</si>
  <si>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</si>
  <si>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</si>
  <si>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</si>
  <si>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</si>
  <si>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</si>
  <si>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</si>
  <si>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</si>
  <si>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</si>
  <si>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</si>
  <si>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</si>
  <si>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</si>
  <si>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</si>
  <si>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</si>
  <si>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</si>
  <si>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</si>
  <si>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</si>
  <si>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</si>
  <si>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</si>
  <si>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</si>
  <si>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</si>
  <si>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</si>
  <si>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</si>
  <si>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</si>
  <si>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</si>
  <si>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</si>
  <si>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</si>
  <si>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</si>
  <si>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</si>
  <si>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</si>
  <si>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</si>
  <si>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</si>
  <si>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</si>
  <si>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</si>
  <si>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</si>
  <si>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</si>
  <si>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</si>
  <si>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</si>
  <si>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</si>
  <si>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</si>
  <si>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</si>
  <si>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</si>
  <si>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</si>
  <si>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</si>
  <si>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</si>
  <si>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</si>
  <si>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</si>
  <si>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</si>
  <si>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</si>
  <si>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</si>
  <si>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</si>
  <si>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</si>
  <si>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</si>
  <si>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</si>
  <si>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</si>
  <si>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</si>
  <si>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</si>
  <si>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</si>
  <si>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</si>
  <si>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</si>
  <si>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</si>
  <si>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</si>
  <si>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</si>
  <si>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</si>
  <si>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</si>
  <si>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</si>
  <si>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</si>
  <si>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</si>
  <si>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</si>
  <si>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</si>
  <si>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</si>
  <si>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</si>
  <si>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</si>
  <si>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</si>
  <si>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</si>
  <si>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</si>
  <si>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</si>
  <si>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</si>
  <si>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</si>
  <si>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</si>
  <si>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</si>
  <si>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</si>
  <si>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</si>
  <si>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</si>
  <si>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</si>
  <si>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</si>
  <si>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</si>
  <si>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</si>
  <si>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</si>
  <si>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</si>
  <si>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</si>
  <si>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</si>
  <si>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</si>
  <si>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</si>
  <si>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</si>
  <si>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</si>
  <si>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</si>
  <si>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</si>
  <si>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</si>
  <si>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</si>
  <si>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</si>
  <si>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</si>
  <si>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</si>
  <si>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</si>
  <si>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</si>
  <si>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</si>
  <si>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</si>
  <si>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</si>
  <si>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</si>
  <si>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</si>
  <si>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</si>
  <si>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</si>
  <si>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</si>
  <si>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</si>
  <si>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</si>
  <si>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</si>
  <si>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</si>
  <si>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</si>
  <si>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</si>
  <si>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</si>
  <si>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</si>
  <si>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</si>
  <si>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</si>
  <si>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</si>
  <si>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</si>
  <si>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</si>
  <si>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</si>
  <si>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</si>
  <si>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</si>
  <si>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</si>
  <si>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</si>
  <si>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</si>
  <si>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</si>
  <si>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</si>
  <si>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</si>
  <si>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</si>
  <si>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</si>
  <si>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</si>
  <si>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</si>
  <si>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</si>
  <si>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</si>
  <si>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</si>
  <si>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</si>
  <si>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</si>
  <si>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</si>
  <si>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</si>
  <si>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</si>
  <si>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</si>
  <si>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</si>
  <si>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</si>
  <si>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</si>
  <si>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</si>
  <si>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</si>
  <si>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</si>
  <si>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</si>
  <si>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</si>
  <si>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</si>
  <si>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</si>
  <si>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</si>
  <si>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</si>
  <si>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</si>
  <si>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</si>
  <si>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</si>
  <si>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</si>
  <si>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</si>
  <si>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</si>
  <si>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</si>
  <si>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</si>
  <si>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</si>
  <si>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</si>
  <si>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</si>
  <si>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</si>
  <si>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</si>
  <si>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</si>
  <si>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</si>
  <si>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</si>
  <si>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</si>
  <si>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</si>
  <si>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</si>
  <si>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</si>
  <si>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</si>
  <si>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</si>
  <si>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</si>
  <si>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</si>
  <si>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</si>
  <si>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</si>
  <si>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</si>
  <si>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</si>
  <si>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</si>
  <si>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</si>
  <si>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</si>
  <si>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</si>
  <si>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</si>
  <si>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</si>
  <si>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</si>
  <si>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</si>
  <si>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</si>
  <si>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</si>
  <si>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</si>
  <si>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</si>
  <si>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</si>
  <si>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</si>
  <si>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</si>
  <si>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</si>
  <si>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</si>
  <si>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</si>
  <si>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</si>
  <si>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</si>
  <si>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</si>
  <si>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</si>
  <si>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</si>
  <si>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</si>
  <si>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</si>
  <si>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</si>
  <si>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</si>
  <si>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</si>
  <si>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</si>
  <si>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</si>
  <si>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</si>
  <si>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</si>
  <si>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</si>
  <si>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</si>
  <si>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</si>
  <si>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</si>
  <si>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</si>
  <si>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</si>
  <si>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</si>
  <si>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</si>
  <si>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</si>
  <si>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</si>
  <si>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</si>
  <si>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</si>
  <si>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</si>
  <si>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</si>
  <si>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</si>
  <si>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</si>
  <si>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</si>
  <si>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</si>
  <si>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</si>
  <si>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</si>
  <si>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</si>
  <si>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</si>
  <si>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</si>
  <si>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</si>
  <si>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</si>
  <si>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</si>
  <si>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</si>
  <si>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</si>
  <si>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</si>
  <si>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</si>
  <si>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</si>
  <si>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</si>
  <si>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</si>
  <si>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</si>
  <si>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</si>
  <si>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</si>
  <si>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</si>
  <si>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</si>
  <si>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</si>
  <si>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</si>
  <si>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</si>
  <si>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</si>
  <si>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</si>
  <si>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</si>
  <si>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</si>
  <si>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</si>
  <si>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</si>
  <si>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</si>
  <si>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</si>
  <si>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</si>
  <si>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</si>
  <si>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</si>
  <si>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</si>
  <si>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</si>
  <si>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</si>
  <si>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</si>
  <si>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</si>
  <si>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</si>
  <si>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</si>
  <si>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</si>
  <si>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</si>
  <si>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</si>
  <si>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</si>
  <si>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</si>
  <si>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</si>
  <si>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</si>
  <si>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</si>
  <si>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</si>
  <si>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</si>
  <si>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</si>
  <si>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</si>
  <si>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</si>
  <si>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</si>
  <si>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</si>
  <si>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</si>
  <si>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</si>
  <si>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</si>
  <si>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</si>
  <si>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</si>
  <si>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</si>
  <si>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</si>
  <si>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</si>
  <si>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</si>
  <si>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</si>
  <si>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</si>
  <si>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</si>
  <si>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</si>
  <si>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</si>
  <si>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</si>
  <si>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</si>
  <si>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</si>
  <si>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</si>
  <si>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</si>
  <si>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</si>
  <si>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</si>
  <si>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</si>
  <si>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</si>
  <si>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</si>
  <si>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</si>
  <si>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</si>
  <si>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</si>
  <si>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</si>
  <si>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</si>
  <si>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</si>
  <si>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</si>
  <si>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</si>
  <si>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</si>
  <si>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</si>
  <si>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</si>
  <si>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</si>
  <si>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</si>
  <si>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</si>
  <si>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</si>
  <si>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</si>
  <si>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</si>
  <si>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</si>
  <si>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</si>
  <si>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</si>
  <si>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</si>
  <si>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</si>
  <si>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</si>
  <si>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</si>
  <si>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</si>
  <si>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</si>
  <si>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</si>
  <si>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</si>
  <si>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</si>
  <si>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</si>
  <si>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</si>
  <si>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</si>
  <si>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</si>
  <si>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</si>
  <si>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</si>
  <si>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</si>
  <si>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</si>
  <si>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</si>
  <si>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</si>
  <si>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</si>
  <si>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</si>
  <si>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</si>
  <si>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</si>
  <si>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</si>
  <si>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</si>
  <si>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</si>
  <si>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</si>
  <si>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</si>
  <si>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</si>
  <si>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</si>
  <si>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</si>
  <si>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</si>
  <si>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</si>
  <si>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</si>
  <si>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</si>
  <si>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</si>
  <si>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</si>
  <si>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</si>
  <si>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</si>
  <si>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</si>
  <si>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</si>
  <si>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</si>
  <si>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</si>
  <si>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</si>
  <si>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</si>
  <si>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</si>
  <si>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</si>
  <si>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</si>
  <si>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</si>
  <si>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</si>
  <si>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</si>
  <si>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</si>
  <si>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</si>
  <si>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</si>
  <si>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</si>
  <si>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</si>
  <si>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</si>
  <si>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</si>
  <si>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</si>
  <si>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</si>
  <si>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</si>
  <si>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</si>
  <si>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</si>
  <si>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</si>
  <si>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</si>
  <si>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</si>
  <si>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</si>
  <si>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</si>
  <si>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</si>
  <si>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</si>
  <si>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</si>
  <si>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</si>
  <si>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</si>
  <si>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</si>
  <si>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</si>
  <si>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</si>
  <si>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</si>
  <si>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</si>
  <si>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</si>
  <si>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</si>
  <si>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</si>
  <si>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</si>
  <si>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</si>
  <si>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</si>
  <si>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</si>
  <si>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</si>
  <si>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</si>
  <si>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</si>
  <si>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</si>
  <si>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</si>
  <si>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</si>
  <si>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</si>
  <si>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</si>
  <si>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</si>
  <si>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</si>
  <si>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</si>
  <si>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</si>
  <si>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</si>
  <si>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</si>
  <si>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</si>
  <si>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</si>
  <si>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</si>
  <si>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</si>
  <si>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</si>
  <si>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</si>
  <si>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</si>
  <si>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</si>
  <si>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</si>
  <si>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</si>
  <si>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</si>
  <si>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</si>
  <si>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</si>
  <si>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</si>
  <si>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</si>
  <si>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</si>
  <si>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</si>
  <si>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</si>
  <si>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</si>
  <si>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</si>
  <si>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</si>
  <si>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</si>
  <si>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</si>
  <si>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</si>
  <si>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</si>
  <si>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</si>
  <si>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</si>
  <si>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</si>
  <si>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</si>
  <si>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</si>
  <si>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</si>
  <si>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</si>
  <si>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</si>
  <si>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</si>
  <si>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</si>
  <si>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</si>
  <si>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</si>
  <si>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</si>
  <si>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</si>
  <si>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</si>
  <si>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</si>
  <si>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</si>
  <si>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</si>
  <si>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</si>
  <si>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</si>
  <si>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</si>
  <si>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</si>
  <si>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</si>
  <si>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</si>
  <si>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</si>
  <si>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</si>
  <si>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</si>
  <si>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</si>
  <si>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</si>
  <si>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</si>
  <si>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</si>
  <si>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</si>
  <si>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</si>
  <si>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</si>
  <si>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</si>
  <si>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</si>
  <si>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</si>
  <si>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</si>
  <si>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</si>
  <si>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</si>
  <si>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</si>
  <si>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</si>
  <si>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</si>
  <si>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</si>
  <si>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</si>
  <si>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</si>
  <si>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</si>
  <si>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</si>
  <si>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</si>
  <si>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</si>
  <si>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</si>
  <si>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</si>
  <si>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</si>
  <si>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</si>
  <si>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</si>
  <si>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</si>
  <si>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</si>
  <si>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</si>
  <si>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</si>
  <si>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</si>
  <si>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</si>
  <si>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</si>
  <si>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</si>
  <si>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</si>
  <si>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</si>
  <si>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</si>
  <si>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</si>
  <si>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</si>
  <si>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</si>
  <si>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</si>
  <si>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</si>
  <si>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</si>
  <si>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</si>
  <si>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</si>
  <si>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</si>
  <si>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</si>
  <si>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</si>
  <si>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</si>
  <si>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</si>
  <si>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</si>
  <si>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</si>
  <si>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</si>
  <si>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</si>
  <si>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</si>
  <si>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</si>
  <si>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</si>
  <si>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</si>
  <si>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</si>
  <si>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</si>
  <si>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</si>
  <si>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</si>
  <si>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</si>
  <si>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</si>
  <si>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</si>
  <si>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</si>
  <si>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</si>
  <si>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</si>
  <si>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</si>
  <si>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</si>
  <si>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</si>
  <si>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</si>
  <si>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</si>
  <si>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</si>
  <si>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</si>
  <si>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</si>
  <si>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</si>
  <si>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</si>
  <si>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</si>
  <si>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</si>
  <si>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</si>
  <si>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</si>
  <si>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</si>
  <si>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</si>
  <si>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</si>
  <si>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</si>
  <si>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</si>
  <si>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</si>
  <si>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</si>
  <si>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</si>
  <si>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</si>
  <si>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</si>
  <si>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</si>
  <si>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</si>
  <si>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</si>
  <si>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</si>
  <si>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</si>
  <si>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</si>
  <si>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</si>
  <si>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</si>
  <si>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</si>
  <si>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</si>
  <si>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</si>
  <si>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</si>
  <si>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</si>
  <si>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</si>
  <si>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</si>
  <si>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</si>
  <si>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</si>
  <si>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</si>
  <si>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</si>
  <si>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</si>
  <si>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</si>
  <si>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</si>
  <si>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</si>
  <si>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</si>
  <si>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</si>
  <si>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</si>
  <si>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</si>
  <si>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</si>
  <si>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</si>
  <si>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</si>
  <si>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</si>
  <si>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</si>
  <si>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</si>
  <si>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</si>
  <si>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</si>
  <si>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</si>
  <si>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</si>
  <si>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</si>
  <si>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</si>
  <si>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</si>
  <si>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</si>
  <si>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</si>
  <si>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</si>
  <si>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</si>
  <si>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</si>
  <si>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</si>
  <si>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</si>
  <si>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</si>
  <si>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</si>
  <si>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</si>
  <si>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</si>
  <si>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</si>
  <si>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</si>
  <si>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</si>
  <si>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</si>
  <si>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</si>
  <si>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</si>
  <si>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</si>
  <si>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</si>
  <si>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</si>
  <si>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</si>
  <si>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</si>
  <si>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</si>
  <si>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</si>
  <si>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</si>
  <si>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</si>
  <si>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</si>
  <si>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</si>
  <si>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</si>
  <si>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</si>
  <si>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</si>
  <si>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</si>
  <si>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</si>
  <si>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</si>
  <si>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</si>
  <si>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</si>
  <si>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</si>
  <si>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</si>
  <si>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</si>
  <si>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</si>
  <si>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</si>
  <si>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</si>
  <si>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</si>
  <si>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</si>
  <si>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</si>
  <si>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</si>
  <si>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</si>
  <si>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</si>
  <si>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</si>
  <si>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</si>
  <si>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</si>
  <si>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</si>
  <si>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</si>
  <si>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</si>
  <si>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</si>
  <si>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</si>
  <si>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</si>
  <si>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</si>
  <si>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</si>
  <si>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</si>
  <si>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</si>
  <si>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</si>
  <si>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</si>
  <si>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</si>
  <si>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</si>
  <si>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</si>
  <si>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</si>
  <si>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</si>
  <si>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</si>
  <si>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</si>
  <si>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</si>
  <si>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</si>
  <si>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</si>
  <si>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</si>
  <si>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</si>
  <si>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</si>
  <si>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</si>
  <si>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</si>
  <si>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</si>
  <si>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</si>
  <si>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</si>
  <si>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</si>
  <si>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</si>
  <si>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</si>
  <si>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</si>
  <si>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</si>
  <si>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</si>
  <si>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</si>
  <si>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</si>
  <si>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</si>
  <si>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</si>
  <si>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</si>
  <si>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</si>
  <si>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</si>
  <si>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</si>
  <si>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</si>
  <si>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</si>
  <si>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</si>
  <si>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</si>
  <si>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</si>
  <si>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</si>
  <si>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</si>
  <si>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</si>
  <si>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</si>
  <si>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</si>
  <si>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</si>
  <si>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</si>
  <si>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</si>
  <si>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</si>
  <si>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</si>
  <si>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</si>
  <si>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</si>
  <si>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</si>
  <si>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</si>
  <si>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</si>
  <si>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</si>
  <si>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</si>
  <si>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</si>
  <si>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</si>
  <si>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</si>
  <si>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</si>
  <si>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</si>
  <si>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</si>
  <si>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</si>
  <si>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</si>
  <si>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</si>
  <si>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</si>
  <si>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</si>
  <si>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</si>
  <si>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</si>
  <si>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</si>
  <si>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</si>
  <si>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</si>
  <si>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</si>
  <si>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</si>
  <si>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</si>
  <si>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</si>
  <si>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</si>
  <si>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</si>
  <si>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</si>
  <si>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</si>
  <si>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</si>
  <si>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</si>
  <si>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</si>
  <si>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</si>
  <si>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</si>
  <si>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</si>
  <si>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</si>
  <si>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</si>
  <si>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</si>
  <si>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</si>
  <si>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</si>
  <si>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</si>
  <si>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</si>
  <si>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</si>
  <si>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</si>
  <si>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</si>
  <si>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</si>
  <si>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</si>
  <si>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</si>
  <si>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</si>
  <si>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</si>
  <si>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</si>
  <si>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</si>
  <si>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</si>
  <si>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</si>
  <si>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</si>
  <si>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</si>
  <si>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</si>
  <si>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</si>
  <si>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</si>
  <si>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</si>
  <si>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</si>
  <si>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</si>
  <si>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</si>
  <si>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</si>
  <si>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</si>
  <si>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</si>
  <si>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</si>
  <si>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</si>
  <si>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</si>
  <si>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</si>
  <si>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</si>
  <si>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</si>
  <si>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</si>
  <si>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</si>
  <si>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</si>
  <si>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</si>
  <si>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</si>
  <si>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</si>
  <si>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</si>
  <si>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</si>
  <si>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</si>
  <si>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</si>
  <si>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</si>
  <si>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</si>
  <si>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</si>
  <si>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</si>
  <si>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</si>
  <si>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</si>
  <si>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</si>
  <si>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</si>
  <si>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</si>
  <si>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</si>
  <si>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</si>
  <si>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</si>
  <si>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</si>
  <si>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</si>
  <si>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</si>
  <si>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</si>
  <si>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</si>
  <si>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</si>
  <si>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</si>
  <si>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</si>
  <si>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</si>
  <si>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</si>
  <si>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</si>
  <si>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</si>
  <si>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</si>
  <si>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</si>
  <si>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</si>
  <si>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</si>
  <si>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</si>
  <si>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</si>
  <si>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</si>
  <si>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</si>
  <si>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</si>
  <si>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</si>
  <si>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</si>
  <si>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</si>
  <si>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</si>
  <si>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</si>
  <si>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</si>
  <si>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</si>
  <si>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</si>
  <si>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</si>
  <si>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</si>
  <si>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</si>
  <si>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</si>
  <si>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</si>
  <si>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</si>
  <si>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</si>
  <si>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</si>
  <si>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</si>
  <si>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</si>
  <si>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</si>
  <si>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</si>
  <si>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</si>
  <si>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</si>
  <si>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</si>
  <si>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</si>
  <si>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</si>
  <si>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</si>
  <si>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</si>
  <si>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</si>
  <si>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</si>
  <si>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</si>
  <si>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</si>
  <si>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</si>
  <si>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</si>
  <si>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</si>
  <si>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</si>
  <si>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</si>
  <si>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</si>
  <si>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</si>
  <si>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</si>
  <si>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</si>
  <si>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</si>
  <si>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</si>
  <si>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</si>
  <si>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</si>
  <si>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</si>
  <si>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</si>
  <si>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</si>
  <si>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</si>
  <si>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</si>
  <si>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</si>
  <si>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</si>
  <si>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</si>
  <si>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</si>
  <si>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</si>
  <si>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</si>
  <si>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</si>
  <si>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</si>
  <si>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</si>
  <si>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</si>
  <si>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</si>
  <si>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</si>
  <si>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</si>
  <si>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</si>
  <si>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</si>
  <si>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</si>
  <si>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</si>
  <si>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</si>
  <si>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</si>
  <si>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</si>
  <si>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</si>
  <si>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</si>
  <si>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</si>
  <si>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</si>
  <si>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</si>
  <si>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</si>
  <si>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</si>
  <si>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</si>
  <si>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</si>
  <si>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</si>
  <si>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</si>
  <si>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</si>
  <si>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</si>
  <si>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</si>
  <si>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</si>
  <si>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</si>
  <si>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</si>
  <si>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</si>
  <si>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</si>
  <si>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</si>
  <si>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</si>
  <si>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</si>
  <si>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</si>
  <si>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</si>
  <si>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</si>
  <si>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</si>
  <si>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</si>
  <si>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</si>
  <si>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</si>
  <si>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</si>
  <si>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</si>
  <si>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</si>
  <si>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</si>
  <si>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</si>
  <si>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</si>
  <si>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</si>
  <si>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</si>
  <si>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</si>
  <si>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</si>
  <si>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</si>
  <si>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</si>
  <si>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</si>
  <si>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</si>
  <si>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</si>
  <si>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</si>
  <si>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</si>
  <si>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</si>
  <si>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</si>
  <si>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</si>
  <si>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</si>
  <si>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</si>
  <si>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</si>
  <si>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</si>
  <si>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</si>
  <si>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</si>
  <si>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</si>
  <si>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</si>
  <si>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</si>
  <si>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</si>
  <si>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</si>
  <si>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</si>
  <si>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</si>
  <si>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</si>
  <si>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</si>
  <si>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</si>
  <si>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</si>
  <si>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</si>
  <si>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</si>
  <si>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</si>
  <si>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</si>
  <si>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</si>
  <si>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</si>
  <si>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</si>
  <si>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</si>
  <si>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</si>
  <si>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</si>
  <si>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</si>
  <si>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</si>
  <si>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</si>
  <si>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</si>
  <si>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</si>
  <si>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</si>
  <si>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</si>
  <si>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</si>
  <si>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</si>
  <si>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</si>
  <si>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</si>
  <si>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</si>
  <si>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</si>
  <si>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</si>
  <si>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</si>
  <si>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</si>
  <si>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</si>
  <si>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</si>
  <si>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</si>
  <si>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</si>
  <si>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</si>
  <si>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</si>
  <si>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</si>
  <si>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</si>
  <si>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</si>
  <si>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</si>
  <si>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</si>
  <si>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</si>
  <si>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</si>
  <si>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</si>
  <si>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</si>
  <si>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</si>
  <si>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</si>
  <si>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</si>
  <si>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</si>
  <si>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</si>
  <si>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</si>
  <si>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</si>
  <si>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</si>
  <si>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</si>
  <si>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</si>
  <si>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</si>
  <si>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</si>
  <si>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</si>
  <si>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</si>
  <si>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</si>
  <si>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</si>
  <si>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</si>
  <si>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</si>
  <si>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</si>
  <si>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</si>
  <si>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</si>
  <si>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</si>
  <si>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</si>
  <si>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</si>
  <si>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</si>
  <si>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</si>
  <si>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</si>
  <si>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</si>
  <si>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</si>
  <si>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</si>
  <si>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</si>
  <si>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</si>
  <si>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</si>
  <si>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</si>
  <si>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</si>
  <si>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</si>
  <si>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</si>
  <si>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</si>
  <si>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</si>
  <si>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</si>
  <si>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</si>
  <si>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</si>
  <si>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</si>
  <si>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</si>
  <si>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</si>
  <si>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</si>
  <si>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</si>
  <si>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</si>
  <si>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</si>
  <si>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</si>
  <si>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</si>
  <si>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</si>
  <si>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</si>
  <si>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</si>
  <si>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</si>
  <si>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</si>
  <si>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</si>
  <si>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</si>
  <si>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</si>
  <si>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</si>
  <si>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</si>
  <si>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</si>
  <si>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</si>
  <si>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</si>
  <si>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</si>
  <si>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</si>
  <si>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</si>
  <si>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</si>
  <si>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</si>
  <si>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</si>
  <si>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</si>
  <si>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</si>
  <si>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</si>
  <si>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</si>
  <si>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</si>
  <si>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</si>
  <si>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</si>
  <si>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</si>
  <si>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</si>
  <si>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</si>
  <si>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</si>
  <si>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</si>
  <si>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</si>
  <si>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</si>
  <si>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</si>
  <si>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</si>
  <si>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</si>
  <si>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</si>
  <si>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</si>
  <si>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</si>
  <si>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</si>
  <si>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</si>
  <si>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</si>
  <si>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</si>
  <si>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</si>
  <si>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</si>
  <si>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</si>
  <si>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</si>
  <si>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</si>
  <si>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</si>
  <si>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</si>
  <si>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</si>
  <si>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</si>
  <si>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</si>
  <si>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</si>
  <si>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</si>
  <si>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</si>
  <si>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</si>
  <si>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</si>
  <si>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</si>
  <si>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</si>
  <si>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</si>
  <si>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</si>
  <si>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</si>
  <si>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</si>
  <si>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</si>
  <si>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</si>
  <si>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</si>
  <si>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</si>
  <si>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</si>
  <si>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</si>
  <si>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</si>
  <si>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</si>
  <si>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</si>
  <si>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</si>
  <si>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</si>
  <si>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</si>
  <si>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</si>
  <si>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</si>
  <si>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</si>
  <si>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</si>
  <si>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</si>
  <si>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</si>
  <si>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</si>
  <si>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</si>
  <si>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</si>
  <si>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</si>
  <si>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</si>
  <si>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</si>
  <si>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</si>
  <si>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</si>
  <si>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</si>
  <si>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</si>
  <si>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</si>
  <si>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</si>
  <si>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</si>
  <si>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</si>
  <si>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</si>
  <si>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</si>
  <si>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</si>
  <si>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</si>
  <si>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</si>
  <si>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</si>
  <si>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</si>
  <si>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</si>
  <si>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</si>
  <si>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</si>
  <si>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</si>
  <si>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</si>
  <si>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</si>
  <si>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</si>
  <si>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</si>
  <si>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</si>
  <si>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</si>
  <si>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</si>
  <si>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</si>
  <si>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</si>
  <si>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</si>
  <si>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</si>
  <si>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</si>
  <si>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</si>
  <si>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</si>
  <si>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</si>
  <si>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</si>
  <si>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</si>
  <si>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</si>
  <si>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</si>
  <si>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</si>
  <si>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</si>
  <si>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</si>
  <si>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</si>
  <si>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</si>
  <si>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</si>
  <si>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</si>
  <si>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</si>
  <si>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</si>
  <si>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</si>
  <si>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</si>
  <si>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</si>
  <si>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</si>
  <si>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</si>
  <si>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</si>
  <si>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</si>
  <si>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</si>
  <si>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</si>
  <si>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</si>
  <si>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</si>
  <si>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</si>
  <si>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</si>
  <si>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</si>
  <si>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</si>
  <si>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</si>
  <si>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</si>
  <si>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</si>
  <si>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</si>
  <si>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</si>
  <si>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</si>
  <si>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</si>
  <si>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</si>
  <si>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</si>
  <si>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</si>
  <si>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</si>
  <si>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</si>
  <si>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</si>
  <si>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</si>
  <si>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</si>
  <si>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</si>
  <si>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</si>
  <si>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</si>
  <si>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</si>
  <si>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</si>
  <si>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</si>
  <si>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</si>
  <si>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</si>
  <si>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</si>
  <si>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</si>
  <si>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</si>
  <si>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</si>
  <si>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</si>
  <si>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</si>
  <si>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</si>
  <si>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</si>
  <si>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</si>
  <si>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</si>
  <si>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</si>
  <si>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</si>
  <si>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</si>
  <si>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</si>
  <si>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</si>
  <si>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</si>
  <si>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</si>
  <si>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</si>
  <si>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</si>
  <si>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</si>
  <si>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</si>
  <si>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</si>
  <si>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</si>
  <si>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</si>
  <si>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</si>
  <si>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</si>
  <si>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</si>
  <si>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</si>
  <si>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</si>
  <si>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</si>
  <si>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</si>
  <si>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</si>
  <si>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</si>
  <si>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</si>
  <si>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</si>
  <si>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</si>
  <si>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</si>
  <si>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</si>
  <si>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</si>
  <si>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</si>
  <si>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</si>
  <si>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</si>
  <si>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</si>
  <si>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</si>
  <si>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</si>
  <si>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</si>
  <si>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</si>
  <si>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</si>
  <si>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</si>
  <si>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</si>
  <si>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</si>
  <si>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</si>
  <si>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</si>
  <si>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</si>
  <si>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</si>
  <si>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</si>
  <si>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</si>
  <si>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</si>
  <si>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</si>
  <si>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</si>
  <si>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</si>
  <si>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</si>
  <si>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</si>
  <si>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</si>
  <si>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</si>
  <si>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</si>
  <si>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</si>
  <si>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</si>
  <si>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</si>
  <si>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</si>
  <si>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</si>
  <si>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</si>
  <si>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</si>
  <si>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</si>
  <si>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</si>
  <si>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</si>
  <si>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</si>
  <si>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</si>
  <si>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</si>
  <si>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</si>
  <si>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</si>
  <si>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</si>
  <si>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</si>
  <si>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</si>
  <si>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</si>
  <si>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</si>
  <si>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</si>
  <si>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</si>
  <si>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</si>
  <si>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</si>
  <si>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</si>
  <si>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</si>
  <si>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</si>
  <si>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</si>
  <si>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</si>
  <si>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</si>
  <si>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</si>
  <si>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</si>
  <si>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</si>
  <si>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</si>
  <si>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</si>
  <si>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</si>
  <si>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</si>
  <si>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</si>
  <si>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</si>
  <si>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</si>
  <si>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</si>
  <si>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</si>
  <si>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</si>
  <si>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</si>
  <si>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</si>
  <si>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</si>
  <si>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</si>
  <si>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</si>
  <si>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</si>
  <si>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</si>
  <si>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</si>
  <si>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</si>
  <si>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</si>
  <si>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</si>
  <si>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</si>
  <si>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</si>
  <si>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</si>
  <si>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</si>
  <si>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</si>
  <si>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</si>
  <si>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</si>
  <si>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</si>
  <si>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</si>
  <si>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</si>
  <si>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</si>
  <si>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</si>
  <si>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</si>
  <si>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</si>
  <si>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</si>
  <si>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</si>
  <si>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</si>
  <si>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</si>
  <si>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</si>
  <si>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</si>
  <si>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</si>
  <si>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</si>
  <si>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</si>
  <si>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</si>
  <si>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</si>
  <si>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</si>
  <si>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</si>
  <si>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</si>
  <si>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</si>
  <si>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</si>
  <si>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</si>
  <si>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</si>
  <si>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</si>
  <si>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</si>
  <si>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</si>
  <si>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</si>
  <si>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</si>
  <si>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</si>
  <si>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</si>
  <si>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</si>
  <si>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</si>
  <si>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</si>
  <si>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</si>
  <si>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</si>
  <si>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</si>
  <si>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</si>
  <si>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</si>
  <si>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</si>
  <si>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</si>
  <si>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</si>
  <si>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</si>
  <si>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</si>
  <si>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</si>
  <si>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</si>
  <si>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</si>
  <si>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</si>
  <si>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</si>
  <si>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</si>
  <si>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</si>
  <si>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</si>
  <si>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</si>
  <si>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</si>
  <si>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</si>
  <si>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</si>
  <si>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</si>
  <si>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</si>
  <si>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</si>
  <si>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</si>
  <si>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</si>
  <si>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</si>
  <si>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</si>
  <si>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</si>
  <si>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</si>
  <si>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</si>
  <si>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</si>
  <si>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</si>
  <si>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</si>
  <si>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</si>
  <si>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</si>
  <si>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</si>
  <si>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</si>
  <si>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</si>
  <si>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</si>
  <si>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</si>
  <si>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</si>
  <si>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</si>
  <si>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</si>
  <si>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</si>
  <si>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</si>
  <si>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</si>
  <si>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</si>
  <si>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</si>
  <si>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</si>
  <si>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</si>
  <si>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</si>
  <si>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</si>
  <si>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</si>
  <si>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</si>
  <si>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</si>
  <si>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</si>
  <si>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</si>
  <si>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</si>
  <si>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</si>
  <si>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</si>
  <si>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</si>
  <si>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</si>
  <si>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</si>
  <si>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</si>
  <si>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</si>
  <si>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</si>
  <si>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</si>
  <si>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</si>
  <si>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</si>
  <si>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</si>
  <si>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</si>
  <si>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</si>
  <si>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</si>
  <si>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</si>
  <si>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</si>
  <si>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</si>
  <si>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</si>
  <si>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</si>
  <si>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</si>
  <si>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</si>
  <si>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</si>
  <si>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</si>
  <si>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</si>
  <si>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</si>
  <si>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</si>
  <si>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</si>
  <si>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</si>
  <si>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</si>
  <si>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</si>
  <si>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</si>
  <si>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</si>
  <si>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</si>
  <si>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</si>
  <si>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</si>
  <si>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</si>
  <si>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</si>
  <si>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</si>
  <si>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</si>
  <si>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</si>
  <si>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</si>
  <si>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</si>
  <si>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</si>
  <si>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</si>
  <si>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</si>
  <si>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</si>
  <si>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</si>
  <si>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</si>
  <si>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</si>
  <si>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</si>
  <si>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</si>
  <si>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</si>
  <si>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</si>
  <si>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</si>
  <si>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</si>
  <si>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</si>
  <si>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</si>
  <si>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</si>
  <si>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</si>
  <si>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</si>
  <si>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</si>
  <si>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</si>
  <si>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</si>
  <si>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</si>
  <si>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</si>
  <si>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</si>
  <si>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</si>
  <si>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</si>
  <si>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</si>
  <si>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</si>
  <si>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</si>
  <si>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</si>
  <si>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</si>
  <si>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</si>
  <si>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</si>
  <si>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</si>
  <si>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</si>
  <si>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</si>
  <si>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</si>
  <si>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</si>
  <si>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</si>
  <si>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</si>
  <si>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</si>
  <si>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</si>
  <si>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</si>
  <si>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</si>
  <si>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</si>
  <si>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</si>
  <si>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</si>
  <si>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</si>
  <si>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</si>
  <si>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</si>
  <si>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</si>
  <si>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</si>
  <si>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</si>
  <si>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</si>
  <si>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</si>
  <si>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</si>
  <si>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</si>
  <si>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</si>
  <si>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</si>
  <si>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</si>
  <si>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</si>
  <si>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</si>
  <si>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</si>
  <si>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</si>
  <si>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</si>
  <si>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</si>
  <si>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</si>
  <si>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</si>
  <si>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</si>
  <si>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</si>
  <si>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</si>
  <si>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</si>
  <si>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</si>
  <si>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</si>
  <si>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</si>
  <si>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</si>
  <si>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</si>
  <si>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</si>
  <si>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</si>
  <si>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</si>
  <si>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</si>
  <si>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</si>
  <si>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</si>
  <si>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</si>
  <si>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</si>
  <si>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</si>
  <si>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</si>
  <si>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</si>
  <si>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</si>
  <si>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</si>
  <si>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</si>
  <si>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</si>
  <si>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</si>
  <si>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</si>
  <si>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</si>
  <si>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</si>
  <si>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</si>
  <si>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</si>
  <si>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</si>
  <si>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</si>
  <si>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</si>
  <si>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</si>
  <si>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</si>
  <si>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</si>
  <si>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</si>
  <si>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</si>
  <si>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</si>
  <si>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</si>
  <si>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</si>
  <si>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</si>
  <si>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</si>
  <si>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</si>
  <si>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</si>
  <si>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</si>
  <si>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</si>
  <si>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</si>
  <si>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</si>
  <si>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</si>
  <si>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</si>
  <si>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</si>
  <si>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</si>
  <si>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</si>
  <si>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</si>
  <si>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</si>
  <si>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</si>
  <si>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</si>
  <si>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</si>
  <si>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</si>
  <si>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</si>
  <si>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</si>
  <si>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</si>
  <si>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</si>
  <si>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</si>
  <si>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</si>
  <si>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</si>
  <si>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</si>
  <si>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</si>
  <si>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</si>
  <si>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</si>
  <si>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</si>
  <si>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</si>
  <si>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</si>
  <si>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</si>
  <si>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</si>
  <si>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</si>
  <si>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</si>
  <si>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</si>
  <si>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</si>
  <si>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</si>
  <si>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</si>
  <si>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</si>
  <si>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</si>
  <si>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</si>
  <si>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</si>
  <si>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</si>
  <si>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</si>
  <si>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</si>
  <si>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</si>
  <si>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</si>
  <si>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</si>
  <si>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</si>
  <si>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</si>
  <si>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</si>
  <si>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</si>
  <si>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</si>
  <si>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</si>
  <si>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</si>
  <si>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</si>
  <si>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</si>
  <si>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</si>
  <si>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</si>
  <si>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</si>
  <si>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</si>
  <si>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</si>
  <si>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</si>
  <si>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</si>
  <si>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</si>
  <si>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</si>
  <si>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</si>
  <si>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</si>
  <si>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</si>
  <si>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</si>
  <si>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</si>
  <si>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</si>
  <si>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</si>
  <si>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</si>
  <si>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</si>
  <si>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</si>
  <si>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</si>
  <si>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</si>
  <si>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</si>
  <si>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</si>
  <si>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</si>
  <si>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</si>
  <si>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</si>
  <si>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</si>
  <si>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</si>
  <si>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</si>
  <si>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</si>
  <si>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</si>
  <si>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</si>
  <si>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</si>
  <si>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</si>
  <si>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</si>
  <si>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</si>
  <si>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</si>
  <si>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</si>
  <si>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</si>
  <si>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</si>
  <si>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</si>
  <si>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</si>
  <si>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</si>
  <si>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</si>
  <si>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</si>
  <si>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</si>
  <si>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</si>
  <si>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</si>
  <si>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</si>
  <si>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</si>
  <si>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</si>
  <si>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</si>
  <si>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</si>
  <si>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</si>
  <si>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</si>
  <si>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</si>
  <si>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</si>
  <si>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</si>
  <si>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</si>
  <si>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</si>
  <si>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</si>
  <si>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</si>
  <si>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</si>
  <si>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</si>
  <si>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</si>
  <si>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</si>
  <si>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</si>
  <si>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</si>
  <si>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</si>
  <si>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</si>
  <si>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</si>
  <si>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</si>
  <si>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</si>
  <si>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</si>
  <si>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</si>
  <si>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</si>
  <si>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</si>
  <si>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</si>
  <si>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</si>
  <si>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</si>
  <si>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</si>
  <si>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</si>
  <si>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</si>
  <si>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</si>
  <si>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</si>
  <si>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</si>
  <si>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</si>
  <si>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</si>
  <si>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</si>
  <si>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</si>
  <si>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</si>
  <si>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</si>
  <si>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</si>
  <si>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</si>
  <si>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</si>
  <si>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</si>
  <si>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</si>
  <si>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</si>
  <si>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</si>
  <si>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</si>
  <si>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</si>
  <si>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</si>
  <si>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</si>
  <si>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</si>
  <si>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</si>
  <si>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</si>
  <si>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</si>
  <si>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</si>
  <si>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</si>
  <si>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</si>
  <si>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</si>
  <si>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</si>
  <si>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</si>
  <si>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</si>
  <si>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</si>
  <si>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</si>
  <si>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</si>
  <si>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</si>
  <si>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</si>
  <si>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</si>
  <si>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</si>
  <si>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</si>
  <si>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</si>
  <si>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</si>
  <si>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</si>
  <si>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</si>
  <si>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</si>
  <si>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</si>
  <si>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</si>
  <si>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</si>
  <si>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</si>
  <si>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</si>
  <si>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</si>
  <si>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</si>
  <si>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</si>
  <si>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</si>
  <si>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</si>
  <si>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</si>
  <si>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</si>
  <si>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</si>
  <si>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</si>
  <si>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</si>
  <si>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</si>
  <si>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</si>
  <si>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</si>
  <si>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</si>
  <si>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</si>
  <si>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</si>
  <si>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</si>
  <si>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</si>
  <si>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</si>
  <si>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</si>
  <si>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</si>
  <si>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</si>
  <si>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</si>
  <si>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</si>
  <si>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</si>
  <si>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</si>
  <si>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</si>
  <si>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</si>
  <si>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</si>
  <si>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</si>
  <si>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</si>
  <si>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</si>
  <si>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</si>
  <si>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</si>
  <si>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</si>
  <si>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</si>
  <si>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</si>
  <si>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</si>
  <si>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</si>
  <si>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</si>
  <si>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</si>
  <si>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</si>
  <si>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</si>
  <si>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</si>
  <si>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</si>
  <si>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</si>
  <si>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</si>
  <si>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</si>
  <si>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</si>
  <si>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</si>
  <si>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</si>
  <si>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</si>
  <si>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</si>
  <si>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</si>
  <si>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</si>
  <si>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</si>
  <si>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</si>
  <si>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</si>
  <si>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</si>
  <si>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</si>
  <si>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</si>
  <si>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</si>
  <si>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</si>
  <si>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</si>
  <si>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</si>
  <si>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</si>
  <si>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</si>
  <si>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</si>
  <si>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</si>
  <si>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</si>
  <si>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</si>
  <si>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</si>
  <si>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</si>
  <si>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</si>
  <si>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</si>
  <si>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</si>
  <si>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</si>
  <si>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</si>
  <si>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</si>
  <si>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</si>
  <si>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</si>
  <si>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</si>
  <si>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</si>
  <si>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</si>
  <si>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</si>
  <si>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</si>
  <si>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</si>
  <si>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</si>
  <si>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</si>
  <si>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</si>
  <si>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</si>
  <si>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</si>
  <si>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</si>
  <si>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</si>
  <si>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</si>
  <si>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</si>
  <si>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</si>
  <si>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</si>
  <si>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</si>
  <si>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</si>
  <si>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</si>
  <si>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</si>
  <si>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</si>
  <si>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</si>
  <si>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</si>
  <si>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</si>
  <si>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</si>
  <si>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</si>
  <si>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</si>
  <si>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</si>
  <si>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</si>
  <si>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</si>
  <si>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</si>
  <si>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</si>
  <si>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</si>
  <si>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</si>
  <si>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</si>
  <si>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</si>
  <si>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</si>
  <si>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</si>
  <si>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</si>
  <si>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</si>
  <si>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</si>
  <si>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</si>
  <si>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</si>
  <si>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</si>
  <si>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</si>
  <si>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</si>
  <si>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</si>
  <si>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</si>
  <si>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</si>
  <si>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</si>
  <si>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</si>
  <si>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</si>
  <si>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</si>
  <si>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</si>
  <si>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</si>
  <si>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</si>
  <si>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</si>
  <si>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</si>
  <si>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</si>
  <si>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</si>
  <si>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</si>
  <si>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</si>
  <si>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</si>
  <si>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</si>
  <si>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</si>
  <si>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</si>
  <si>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</si>
  <si>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</si>
  <si>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</si>
  <si>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</si>
  <si>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</si>
  <si>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</si>
  <si>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</si>
  <si>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</si>
  <si>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</si>
  <si>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</si>
  <si>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</si>
  <si>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</si>
  <si>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</si>
  <si>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</si>
  <si>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</si>
  <si>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</si>
  <si>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</si>
  <si>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</si>
  <si>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</si>
  <si>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</si>
  <si>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</si>
  <si>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</si>
  <si>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</si>
  <si>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</si>
  <si>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</si>
  <si>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</si>
  <si>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</si>
  <si>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</si>
  <si>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</si>
  <si>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</si>
  <si>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</si>
  <si>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</si>
  <si>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</si>
  <si>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</si>
  <si>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</si>
  <si>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</si>
  <si>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</si>
  <si>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</si>
  <si>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</si>
  <si>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</si>
  <si>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</si>
  <si>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</si>
  <si>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</si>
  <si>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</si>
  <si>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</si>
  <si>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</si>
  <si>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</si>
  <si>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</si>
  <si>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</si>
  <si>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</si>
  <si>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</si>
  <si>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</si>
  <si>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</si>
  <si>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</si>
  <si>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</si>
  <si>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</si>
  <si>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</si>
  <si>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</si>
  <si>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</si>
  <si>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</si>
  <si>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</si>
  <si>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</si>
  <si>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</si>
  <si>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</si>
  <si>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</si>
  <si>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</si>
  <si>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</si>
  <si>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</si>
  <si>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</si>
  <si>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</si>
  <si>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</si>
  <si>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</si>
  <si>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</si>
  <si>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</si>
  <si>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</si>
  <si>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</si>
  <si>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</si>
  <si>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</si>
  <si>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</si>
  <si>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</si>
  <si>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</si>
  <si>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</si>
  <si>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</si>
  <si>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</si>
  <si>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</si>
  <si>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</si>
  <si>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</si>
  <si>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</si>
  <si>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</si>
  <si>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</si>
  <si>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</si>
  <si>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</si>
  <si>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</si>
  <si>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</si>
  <si>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</si>
  <si>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</si>
  <si>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</si>
  <si>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</si>
  <si>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</si>
  <si>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</si>
  <si>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</si>
  <si>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</si>
  <si>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</si>
  <si>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</si>
  <si>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</si>
  <si>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</si>
  <si>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</si>
  <si>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</si>
  <si>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</si>
  <si>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</si>
  <si>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</si>
  <si>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</si>
  <si>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</si>
  <si>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</si>
  <si>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</si>
  <si>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</si>
  <si>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</si>
  <si>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</si>
  <si>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</si>
  <si>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</si>
  <si>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</si>
  <si>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</si>
  <si>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</si>
  <si>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</si>
  <si>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</si>
  <si>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</si>
  <si>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</si>
  <si>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</si>
  <si>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</si>
  <si>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</si>
  <si>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</si>
  <si>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</si>
  <si>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</si>
  <si>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</si>
  <si>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</si>
  <si>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</si>
  <si>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</si>
  <si>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</si>
  <si>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</si>
  <si>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</si>
  <si>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</si>
  <si>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</si>
  <si>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</si>
  <si>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</si>
  <si>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</si>
  <si>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</si>
  <si>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</si>
  <si>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</si>
  <si>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</si>
  <si>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</si>
  <si>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</si>
  <si>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</si>
  <si>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</si>
  <si>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</si>
  <si>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</si>
  <si>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</si>
  <si>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</si>
  <si>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</si>
  <si>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</si>
  <si>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</si>
  <si>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</si>
  <si>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</si>
  <si>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</si>
  <si>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</si>
  <si>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</si>
  <si>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</si>
  <si>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</si>
  <si>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</si>
  <si>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</si>
  <si>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</si>
  <si>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</si>
  <si>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</si>
  <si>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</si>
  <si>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</si>
  <si>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</si>
  <si>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</si>
  <si>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</si>
  <si>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</si>
  <si>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</si>
  <si>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</si>
  <si>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</si>
  <si>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</si>
  <si>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</si>
  <si>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</si>
  <si>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</si>
  <si>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</si>
  <si>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</si>
  <si>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</si>
  <si>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</si>
  <si>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</si>
  <si>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</si>
  <si>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</si>
  <si>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</si>
  <si>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</si>
  <si>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</si>
  <si>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</si>
  <si>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</si>
  <si>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</si>
  <si>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</si>
  <si>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</si>
  <si>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</si>
  <si>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</si>
  <si>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</si>
  <si>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</si>
  <si>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</si>
  <si>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</si>
  <si>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</si>
  <si>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</si>
  <si>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</si>
  <si>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</si>
  <si>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</si>
  <si>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</si>
  <si>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</si>
  <si>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</si>
  <si>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</si>
  <si>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</si>
  <si>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</si>
  <si>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</si>
  <si>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</si>
  <si>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</si>
  <si>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</si>
  <si>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</si>
  <si>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</si>
  <si>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</si>
  <si>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</si>
  <si>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</si>
  <si>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</si>
  <si>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</si>
  <si>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</si>
  <si>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</si>
  <si>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</si>
  <si>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</si>
  <si>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</si>
  <si>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</si>
  <si>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</si>
  <si>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</si>
  <si>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</si>
  <si>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</si>
  <si>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</si>
  <si>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</si>
  <si>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</si>
  <si>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</si>
  <si>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</si>
  <si>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</si>
  <si>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</si>
  <si>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</si>
  <si>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</si>
  <si>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</si>
  <si>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</si>
  <si>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</si>
  <si>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</si>
  <si>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</si>
  <si>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</si>
  <si>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</si>
  <si>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</si>
  <si>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</si>
  <si>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</si>
  <si>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</si>
  <si>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</si>
  <si>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</si>
  <si>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</si>
  <si>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</si>
  <si>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</si>
  <si>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</si>
  <si>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</si>
  <si>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</si>
  <si>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</si>
  <si>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</si>
  <si>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</si>
  <si>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</si>
  <si>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</si>
  <si>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</si>
  <si>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</si>
  <si>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</si>
  <si>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</si>
  <si>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</si>
  <si>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</si>
  <si>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</si>
  <si>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</si>
  <si>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</si>
  <si>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</si>
  <si>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</si>
  <si>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</si>
  <si>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</si>
  <si>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</si>
  <si>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</si>
  <si>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</si>
  <si>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</si>
  <si>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</si>
  <si>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</si>
  <si>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</si>
  <si>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</si>
  <si>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</si>
  <si>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</si>
  <si>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</si>
  <si>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</si>
  <si>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</si>
  <si>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</si>
  <si>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</si>
  <si>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</si>
  <si>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</si>
  <si>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</si>
  <si>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</si>
  <si>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</si>
  <si>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</si>
  <si>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</si>
  <si>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</si>
  <si>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</si>
  <si>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</si>
  <si>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</si>
  <si>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</si>
  <si>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</si>
  <si>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</si>
  <si>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</si>
  <si>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</si>
  <si>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</si>
  <si>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</si>
  <si>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</si>
  <si>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</si>
  <si>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</si>
  <si>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</si>
  <si>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</si>
  <si>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</si>
  <si>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</si>
  <si>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</si>
  <si>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</si>
  <si>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</si>
  <si>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</si>
  <si>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</si>
  <si>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</si>
  <si>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</si>
  <si>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</si>
  <si>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</si>
  <si>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</si>
  <si>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</si>
  <si>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</si>
  <si>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</si>
  <si>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</si>
  <si>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</si>
  <si>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</si>
  <si>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</si>
  <si>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</si>
  <si>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</si>
  <si>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</si>
  <si>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</si>
  <si>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</si>
  <si>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</si>
  <si>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</si>
  <si>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</si>
  <si>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</si>
  <si>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</si>
  <si>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</si>
  <si>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</si>
  <si>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</si>
  <si>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</si>
  <si>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</si>
  <si>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</si>
  <si>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</si>
  <si>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</si>
  <si>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</si>
  <si>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</si>
  <si>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</si>
  <si>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</si>
  <si>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</si>
  <si>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</si>
  <si>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</si>
  <si>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</si>
  <si>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</si>
  <si>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</si>
  <si>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</si>
  <si>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</si>
  <si>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</si>
  <si>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</si>
  <si>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</si>
  <si>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</si>
  <si>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</si>
  <si>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</si>
  <si>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</si>
  <si>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</si>
  <si>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</si>
  <si>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</si>
  <si>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</si>
  <si>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</si>
  <si>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</si>
  <si>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</si>
  <si>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</si>
  <si>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</si>
  <si>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</si>
  <si>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</si>
  <si>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</si>
  <si>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</si>
  <si>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</si>
  <si>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</si>
  <si>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</si>
  <si>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</si>
  <si>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</si>
  <si>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</si>
  <si>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</si>
  <si>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</si>
  <si>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</si>
  <si>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</si>
  <si>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</si>
  <si>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</si>
  <si>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</si>
  <si>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</si>
  <si>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</si>
  <si>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</si>
  <si>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</si>
  <si>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</si>
  <si>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</si>
  <si>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</si>
  <si>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</si>
  <si>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</si>
  <si>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</si>
  <si>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</si>
  <si>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</si>
  <si>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</si>
  <si>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</si>
  <si>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</si>
  <si>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</si>
  <si>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</si>
  <si>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</si>
  <si>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</si>
  <si>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</si>
  <si>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</si>
  <si>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</si>
  <si>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</si>
  <si>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</si>
  <si>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</si>
  <si>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</si>
  <si>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</si>
  <si>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</si>
  <si>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</si>
  <si>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</si>
  <si>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</si>
  <si>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</si>
  <si>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</si>
  <si>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</si>
  <si>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</si>
  <si>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</si>
  <si>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</si>
  <si>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</si>
  <si>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</si>
  <si>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</si>
  <si>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</si>
  <si>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</si>
  <si>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</si>
  <si>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</si>
  <si>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</si>
  <si>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</si>
  <si>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</si>
  <si>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</si>
  <si>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</si>
  <si>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</si>
  <si>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</si>
  <si>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</si>
  <si>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</si>
  <si>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</si>
  <si>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</si>
  <si>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</si>
  <si>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</si>
  <si>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</si>
  <si>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</si>
  <si>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</si>
  <si>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</si>
  <si>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</si>
  <si>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</si>
  <si>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</si>
  <si>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</si>
  <si>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</si>
  <si>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</si>
  <si>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</si>
  <si>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</si>
  <si>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</si>
  <si>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</si>
  <si>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</si>
  <si>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</si>
  <si>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</si>
  <si>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</si>
  <si>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</si>
  <si>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</si>
  <si>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</si>
  <si>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</si>
  <si>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</si>
  <si>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</si>
  <si>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</si>
  <si>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</si>
  <si>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</si>
  <si>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</si>
  <si>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</si>
  <si>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</si>
  <si>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</si>
  <si>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</si>
  <si>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</si>
  <si>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</si>
  <si>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</si>
  <si>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</si>
  <si>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</si>
  <si>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</si>
  <si>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</si>
  <si>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</si>
  <si>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</si>
  <si>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</si>
  <si>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</si>
  <si>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</si>
  <si>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</si>
  <si>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</si>
  <si>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</si>
  <si>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</si>
  <si>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</si>
  <si>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</si>
  <si>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</si>
  <si>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</si>
  <si>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</si>
  <si>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</si>
  <si>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</si>
  <si>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</si>
  <si>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</si>
  <si>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</si>
  <si>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</si>
  <si>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</si>
  <si>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</si>
  <si>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</si>
  <si>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</si>
  <si>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</si>
  <si>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</si>
  <si>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</si>
  <si>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</si>
  <si>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</si>
  <si>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</si>
  <si>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</si>
  <si>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</si>
  <si>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</si>
  <si>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</si>
  <si>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</si>
  <si>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</si>
  <si>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</si>
  <si>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</si>
  <si>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</si>
  <si>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</si>
  <si>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</si>
  <si>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</si>
  <si>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</si>
  <si>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</si>
  <si>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</si>
  <si>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</si>
  <si>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</si>
  <si>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</si>
  <si>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</si>
  <si>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</si>
  <si>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</si>
  <si>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</si>
  <si>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</si>
  <si>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</si>
  <si>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</si>
  <si>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</si>
  <si>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</si>
  <si>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</si>
  <si>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</si>
  <si>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</si>
  <si>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</si>
  <si>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</si>
  <si>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</si>
  <si>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</si>
  <si>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</si>
  <si>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</si>
  <si>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</si>
  <si>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</si>
  <si>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</si>
  <si>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</si>
  <si>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</si>
  <si>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</si>
  <si>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</si>
  <si>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</si>
  <si>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</si>
  <si>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</si>
  <si>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</si>
  <si>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</si>
  <si>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</si>
  <si>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</si>
  <si>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</si>
  <si>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</si>
  <si>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</si>
  <si>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</si>
  <si>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</si>
  <si>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</si>
  <si>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</si>
  <si>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</si>
  <si>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</si>
  <si>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</si>
  <si>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</si>
  <si>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</si>
  <si>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</si>
  <si>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</si>
  <si>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</si>
  <si>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</si>
  <si>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</si>
  <si>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</si>
  <si>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</si>
  <si>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</si>
  <si>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</si>
  <si>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</si>
  <si>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</si>
  <si>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</si>
  <si>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</si>
  <si>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</si>
  <si>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</si>
  <si>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</si>
  <si>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</si>
  <si>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</si>
  <si>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</si>
  <si>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</si>
  <si>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</si>
  <si>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</si>
  <si>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</si>
  <si>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</si>
  <si>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</si>
  <si>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</si>
  <si>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</si>
  <si>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</si>
  <si>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</si>
  <si>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</si>
  <si>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</si>
  <si>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</si>
  <si>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</si>
  <si>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</si>
  <si>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</si>
  <si>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</si>
  <si>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</si>
  <si>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</si>
  <si>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</si>
  <si>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</si>
  <si>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</si>
  <si>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</si>
  <si>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</si>
  <si>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</si>
  <si>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</si>
  <si>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</si>
  <si>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</si>
  <si>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</si>
  <si>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</si>
  <si>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</si>
  <si>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</si>
  <si>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</si>
  <si>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</si>
  <si>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</si>
  <si>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</si>
  <si>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</si>
  <si>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</si>
  <si>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</si>
  <si>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</si>
  <si>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</si>
  <si>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</si>
  <si>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</si>
  <si>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</si>
  <si>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</si>
  <si>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</si>
  <si>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</si>
  <si>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</si>
  <si>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</si>
  <si>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</si>
  <si>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</si>
  <si>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</si>
  <si>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</si>
  <si>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</si>
  <si>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</si>
  <si>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</si>
  <si>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</si>
  <si>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</si>
  <si>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</si>
  <si>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</si>
  <si>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</si>
  <si>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</si>
  <si>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</si>
  <si>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</si>
  <si>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</si>
  <si>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</si>
  <si>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</si>
  <si>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</si>
  <si>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</si>
  <si>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</si>
  <si>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</si>
  <si>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</si>
  <si>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</si>
  <si>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</si>
  <si>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</si>
  <si>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</si>
  <si>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</si>
  <si>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</si>
  <si>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</si>
  <si>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</si>
  <si>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</si>
  <si>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</si>
  <si>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</si>
  <si>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</si>
  <si>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</si>
  <si>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</si>
  <si>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</si>
  <si>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</si>
  <si>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</si>
  <si>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</si>
  <si>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</si>
  <si>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</si>
  <si>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</si>
  <si>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</si>
  <si>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</si>
  <si>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</si>
  <si>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</si>
  <si>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</si>
  <si>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</si>
  <si>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</si>
  <si>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</si>
  <si>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</si>
  <si>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</si>
  <si>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</si>
  <si>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</si>
  <si>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</si>
  <si>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</si>
  <si>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</si>
  <si>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</si>
  <si>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</si>
  <si>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</si>
  <si>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</si>
  <si>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</si>
  <si>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</si>
  <si>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</si>
  <si>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</si>
  <si>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</si>
  <si>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</si>
  <si>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</si>
  <si>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</si>
  <si>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</si>
  <si>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</si>
  <si>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</si>
  <si>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</si>
  <si>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</si>
  <si>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</si>
  <si>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</si>
  <si>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</si>
  <si>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</si>
  <si>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</si>
  <si>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</si>
  <si>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</si>
  <si>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</si>
  <si>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</si>
  <si>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</si>
  <si>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</si>
  <si>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</si>
  <si>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</si>
  <si>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</si>
  <si>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</si>
  <si>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</si>
  <si>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</si>
  <si>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</si>
  <si>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</si>
  <si>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</si>
  <si>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</si>
  <si>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</si>
  <si>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</si>
  <si>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</si>
  <si>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</si>
  <si>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</si>
  <si>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</si>
  <si>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</si>
  <si>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</si>
  <si>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</si>
  <si>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</si>
  <si>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</si>
  <si>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</si>
  <si>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</si>
  <si>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</si>
  <si>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</si>
  <si>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</si>
  <si>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</si>
  <si>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</si>
  <si>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</si>
  <si>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</si>
  <si>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</si>
  <si>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</si>
  <si>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</si>
  <si>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</si>
  <si>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</si>
  <si>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</si>
  <si>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</si>
  <si>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</si>
  <si>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</si>
  <si>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</si>
  <si>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</si>
  <si>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</si>
  <si>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</si>
  <si>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</si>
  <si>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</si>
  <si>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</si>
  <si>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</si>
  <si>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</si>
  <si>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</si>
  <si>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</si>
  <si>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</si>
  <si>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</si>
  <si>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</si>
  <si>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</si>
  <si>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</si>
  <si>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</si>
  <si>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</si>
  <si>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</si>
  <si>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</si>
  <si>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</si>
  <si>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</si>
  <si>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</si>
  <si>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</si>
  <si>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</si>
  <si>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</si>
  <si>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</si>
  <si>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</si>
  <si>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</si>
  <si>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</si>
  <si>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</si>
  <si>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</si>
  <si>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</si>
  <si>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</si>
  <si>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</si>
  <si>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</si>
  <si>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</si>
  <si>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</si>
  <si>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</si>
  <si>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</si>
  <si>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</si>
  <si>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</si>
  <si>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</si>
  <si>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</si>
  <si>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</si>
  <si>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</si>
  <si>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</si>
  <si>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</si>
  <si>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</si>
  <si>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</si>
  <si>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</si>
  <si>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</si>
  <si>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</si>
  <si>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</si>
  <si>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</si>
  <si>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</si>
  <si>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</si>
  <si>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</si>
  <si>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</si>
  <si>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</si>
  <si>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</si>
  <si>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</si>
  <si>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</si>
  <si>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</si>
  <si>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</si>
  <si>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</si>
  <si>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</si>
  <si>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</si>
  <si>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</si>
  <si>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</si>
  <si>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</si>
  <si>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</si>
  <si>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</si>
  <si>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</si>
  <si>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</si>
  <si>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</si>
  <si>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</si>
  <si>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</si>
  <si>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</si>
  <si>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</si>
  <si>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</si>
  <si>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</si>
  <si>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</si>
  <si>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</si>
  <si>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</si>
  <si>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</si>
  <si>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</si>
  <si>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</si>
  <si>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</si>
  <si>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</si>
  <si>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</si>
  <si>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</si>
  <si>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</si>
  <si>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</si>
  <si>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</si>
  <si>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</si>
  <si>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</si>
  <si>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</si>
  <si>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</si>
  <si>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</si>
  <si>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</si>
  <si>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</si>
  <si>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</si>
  <si>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</si>
  <si>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</si>
  <si>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</si>
  <si>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</si>
  <si>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</si>
  <si>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</si>
  <si>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</si>
  <si>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</si>
  <si>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</si>
  <si>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</si>
  <si>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</si>
  <si>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</si>
  <si>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</si>
  <si>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</si>
  <si>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</si>
  <si>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</si>
  <si>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</si>
  <si>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</si>
  <si>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</si>
  <si>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</si>
  <si>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</si>
  <si>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</si>
  <si>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</si>
  <si>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</si>
  <si>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</si>
  <si>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</si>
  <si>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</si>
  <si>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</si>
  <si>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</si>
  <si>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</si>
  <si>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</si>
  <si>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</si>
  <si>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</si>
  <si>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</si>
  <si>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</si>
  <si>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</si>
  <si>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</si>
  <si>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</si>
  <si>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</si>
  <si>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</si>
  <si>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</si>
  <si>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</si>
  <si>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</si>
  <si>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</si>
  <si>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</si>
  <si>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</si>
  <si>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</si>
  <si>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</si>
  <si>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</si>
  <si>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</si>
  <si>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</si>
  <si>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</si>
  <si>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</si>
  <si>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</si>
  <si>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</si>
  <si>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</si>
  <si>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</si>
  <si>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</si>
  <si>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</si>
  <si>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</si>
  <si>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</si>
  <si>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</si>
  <si>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</si>
  <si>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</si>
  <si>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</si>
  <si>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</si>
  <si>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</si>
  <si>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</si>
  <si>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</si>
  <si>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</si>
  <si>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</si>
  <si>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</si>
  <si>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</si>
  <si>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</si>
  <si>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</si>
  <si>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</si>
  <si>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</si>
  <si>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</si>
  <si>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</si>
  <si>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</si>
  <si>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</si>
  <si>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</si>
  <si>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</si>
  <si>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</si>
  <si>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</si>
  <si>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</si>
  <si>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</si>
  <si>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</si>
  <si>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</si>
  <si>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</si>
  <si>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</si>
  <si>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</si>
  <si>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</si>
  <si>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</si>
  <si>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</si>
  <si>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</si>
  <si>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</si>
  <si>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</si>
  <si>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</si>
  <si>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</si>
  <si>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</si>
  <si>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</si>
  <si>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</si>
  <si>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</si>
  <si>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</si>
  <si>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</si>
  <si>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</si>
  <si>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</si>
  <si>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</si>
  <si>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</si>
  <si>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</si>
  <si>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</si>
  <si>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</si>
  <si>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</si>
  <si>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</si>
  <si>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</si>
  <si>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</si>
  <si>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</si>
  <si>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</si>
  <si>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</si>
  <si>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</si>
  <si>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</si>
  <si>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</si>
  <si>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</si>
  <si>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</si>
  <si>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</si>
  <si>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</si>
  <si>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</si>
  <si>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</si>
  <si>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</si>
  <si>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</si>
  <si>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</si>
  <si>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</si>
  <si>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</si>
  <si>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</si>
  <si>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</si>
  <si>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</si>
  <si>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</si>
  <si>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</si>
  <si>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</si>
  <si>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</si>
  <si>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</si>
  <si>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</si>
  <si>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</si>
  <si>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</si>
  <si>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</si>
  <si>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</si>
  <si>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</si>
  <si>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</si>
  <si>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</si>
  <si>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</si>
  <si>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</si>
  <si>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</si>
  <si>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</si>
  <si>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</si>
  <si>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</si>
  <si>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</si>
  <si>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</si>
  <si>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</si>
  <si>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</si>
  <si>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</si>
  <si>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</si>
  <si>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</si>
  <si>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</si>
  <si>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</si>
  <si>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</si>
  <si>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</si>
  <si>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</si>
  <si>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</si>
  <si>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</si>
  <si>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</si>
  <si>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</si>
  <si>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</si>
  <si>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</si>
  <si>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</si>
  <si>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</si>
  <si>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</si>
  <si>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</si>
  <si>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</si>
  <si>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</si>
  <si>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</si>
  <si>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</si>
  <si>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</si>
  <si>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</si>
  <si>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</si>
  <si>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</si>
  <si>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</si>
  <si>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</si>
  <si>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</si>
  <si>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</si>
  <si>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</si>
  <si>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</si>
  <si>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</si>
  <si>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</si>
  <si>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</si>
  <si>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</si>
  <si>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</si>
  <si>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</si>
  <si>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</si>
  <si>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</si>
  <si>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</si>
  <si>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</si>
  <si>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</si>
  <si>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</si>
  <si>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</si>
  <si>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</si>
  <si>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</si>
  <si>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</si>
  <si>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</si>
  <si>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</si>
  <si>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</si>
  <si>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</si>
  <si>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</si>
  <si>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</si>
  <si>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</si>
  <si>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</si>
  <si>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</si>
  <si>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</si>
  <si>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</si>
  <si>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</si>
  <si>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</si>
  <si>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</si>
  <si>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</si>
  <si>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</si>
  <si>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</si>
  <si>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</si>
  <si>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</si>
  <si>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</si>
  <si>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</si>
  <si>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</si>
  <si>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</si>
  <si>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</si>
  <si>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</si>
  <si>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</si>
  <si>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</si>
  <si>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</si>
  <si>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</si>
  <si>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</si>
  <si>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</si>
  <si>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</si>
  <si>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</si>
  <si>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</si>
  <si>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</si>
  <si>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</si>
  <si>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</si>
  <si>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</si>
  <si>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</si>
  <si>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</si>
  <si>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</si>
  <si>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</si>
  <si>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</si>
  <si>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</si>
  <si>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</si>
  <si>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</si>
  <si>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</si>
  <si>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</si>
  <si>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</si>
  <si>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</si>
  <si>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</si>
  <si>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</si>
  <si>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</si>
  <si>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</si>
  <si>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</si>
  <si>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</si>
  <si>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</si>
  <si>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</si>
  <si>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</si>
  <si>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</si>
  <si>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</si>
  <si>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</si>
  <si>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</si>
  <si>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</si>
  <si>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</si>
  <si>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</si>
  <si>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</si>
  <si>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</si>
  <si>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</si>
  <si>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</si>
  <si>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</si>
  <si>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</si>
  <si>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</si>
  <si>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</si>
  <si>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</si>
  <si>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</si>
  <si>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</si>
  <si>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</si>
  <si>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</si>
  <si>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</si>
  <si>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</si>
  <si>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</si>
  <si>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</si>
  <si>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</si>
  <si>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</si>
  <si>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</si>
  <si>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</si>
  <si>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</si>
  <si>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</si>
  <si>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</si>
  <si>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</si>
  <si>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</si>
  <si>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</si>
  <si>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</si>
  <si>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</si>
  <si>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</si>
  <si>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</si>
  <si>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</si>
  <si>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</si>
  <si>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</si>
  <si>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</si>
  <si>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</si>
  <si>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</si>
  <si>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</si>
  <si>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</si>
  <si>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</si>
  <si>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</si>
  <si>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</si>
  <si>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</si>
  <si>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</si>
  <si>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</si>
  <si>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</si>
  <si>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</si>
  <si>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</si>
  <si>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</si>
  <si>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</si>
  <si>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</si>
  <si>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</si>
  <si>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</si>
  <si>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</si>
  <si>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</si>
  <si>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</si>
  <si>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</si>
  <si>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</si>
  <si>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</si>
  <si>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</si>
  <si>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</si>
  <si>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</si>
  <si>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</si>
  <si>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</si>
  <si>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</si>
  <si>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</si>
  <si>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</si>
  <si>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</si>
  <si>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</si>
  <si>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</si>
  <si>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</si>
  <si>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</si>
  <si>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</si>
  <si>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</si>
  <si>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</si>
  <si>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</si>
  <si>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</si>
  <si>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</si>
  <si>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</si>
  <si>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</si>
  <si>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</si>
  <si>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</si>
  <si>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</si>
  <si>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</si>
  <si>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</si>
  <si>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</si>
  <si>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</si>
  <si>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</si>
  <si>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</si>
  <si>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</si>
  <si>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</si>
  <si>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</si>
  <si>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</si>
  <si>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</si>
  <si>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</si>
  <si>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</si>
  <si>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</si>
  <si>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</si>
  <si>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</si>
  <si>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</si>
  <si>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</si>
  <si>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</si>
  <si>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</si>
  <si>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</si>
  <si>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</si>
  <si>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</si>
  <si>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</si>
  <si>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</si>
  <si>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</si>
  <si>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</si>
  <si>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</si>
  <si>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</si>
  <si>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</si>
  <si>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</si>
  <si>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</si>
  <si>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</si>
  <si>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</si>
  <si>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</si>
  <si>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</si>
  <si>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</si>
  <si>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</si>
  <si>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</si>
  <si>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</si>
  <si>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</si>
  <si>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</si>
  <si>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</si>
  <si>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</si>
  <si>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</si>
  <si>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</si>
  <si>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</si>
  <si>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</si>
  <si>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</si>
  <si>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</si>
  <si>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</si>
  <si>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</si>
  <si>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</si>
  <si>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</si>
  <si>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</si>
  <si>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</si>
  <si>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</si>
  <si>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</si>
  <si>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</si>
  <si>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</si>
  <si>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</si>
  <si>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</si>
  <si>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</si>
  <si>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</si>
  <si>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</si>
  <si>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</si>
  <si>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</si>
  <si>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</si>
  <si>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</si>
  <si>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</si>
  <si>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</si>
  <si>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</si>
  <si>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</si>
  <si>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</si>
  <si>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</si>
  <si>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</si>
  <si>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</si>
  <si>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</si>
  <si>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</si>
  <si>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</si>
  <si>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</si>
  <si>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</si>
  <si>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</si>
  <si>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</si>
  <si>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</si>
  <si>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</si>
  <si>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</si>
  <si>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</si>
  <si>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</si>
  <si>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</si>
  <si>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</si>
  <si>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</si>
  <si>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</si>
  <si>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</si>
  <si>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</si>
  <si>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</si>
  <si>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</si>
  <si>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</si>
  <si>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</si>
  <si>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</si>
  <si>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</si>
  <si>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</si>
  <si>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</si>
  <si>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</si>
  <si>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</si>
  <si>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</si>
  <si>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</si>
  <si>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</si>
  <si>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</si>
  <si>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</si>
  <si>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</si>
  <si>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</si>
  <si>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</si>
  <si>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</si>
  <si>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</si>
  <si>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</si>
  <si>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</si>
  <si>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</si>
  <si>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</si>
  <si>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</si>
  <si>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</si>
  <si>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</si>
  <si>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</si>
  <si>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</si>
  <si>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</si>
  <si>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</si>
  <si>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</si>
  <si>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</si>
  <si>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</si>
  <si>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</si>
  <si>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</si>
  <si>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</si>
  <si>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</si>
  <si>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</si>
  <si>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</si>
  <si>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</si>
  <si>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</si>
  <si>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</si>
  <si>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</si>
  <si>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</si>
  <si>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</si>
  <si>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</si>
  <si>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</si>
  <si>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</si>
  <si>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</si>
  <si>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</si>
  <si>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</si>
  <si>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</si>
  <si>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</si>
  <si>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</si>
  <si>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</si>
  <si>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</si>
  <si>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</si>
  <si>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</si>
  <si>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</si>
  <si>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</si>
  <si>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</si>
  <si>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</si>
  <si>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</si>
  <si>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</si>
  <si>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</si>
  <si>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</si>
  <si>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</si>
  <si>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</si>
  <si>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</si>
  <si>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</si>
  <si>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</si>
  <si>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</si>
  <si>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</si>
  <si>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</si>
  <si>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</si>
  <si>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</si>
  <si>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</si>
  <si>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</si>
  <si>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</si>
  <si>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</si>
  <si>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</si>
  <si>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</si>
  <si>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</si>
  <si>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</si>
  <si>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</si>
  <si>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</si>
  <si>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</si>
  <si>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</si>
  <si>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</si>
  <si>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</si>
  <si>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</si>
  <si>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</si>
  <si>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</si>
  <si>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</si>
  <si>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</si>
  <si>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</si>
  <si>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</si>
  <si>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</si>
  <si>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</si>
  <si>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</si>
  <si>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</si>
  <si>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</si>
  <si>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</si>
  <si>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</si>
  <si>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</si>
  <si>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</si>
  <si>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</si>
  <si>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</si>
  <si>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</si>
  <si>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</si>
  <si>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</si>
  <si>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</si>
  <si>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</si>
  <si>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</si>
  <si>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</si>
  <si>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</si>
  <si>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</si>
  <si>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</si>
  <si>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</si>
  <si>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</si>
  <si>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</si>
  <si>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</si>
  <si>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</si>
  <si>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</si>
  <si>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</si>
  <si>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</si>
  <si>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</si>
  <si>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</si>
  <si>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</si>
  <si>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</si>
  <si>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</si>
  <si>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</si>
  <si>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</si>
  <si>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</si>
  <si>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</si>
  <si>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</si>
  <si>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</si>
  <si>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</si>
  <si>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</si>
  <si>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</si>
  <si>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</si>
  <si>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</si>
  <si>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</si>
  <si>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</si>
  <si>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</si>
  <si>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</si>
  <si>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</si>
  <si>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</si>
  <si>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</si>
  <si>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</si>
  <si>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</si>
  <si>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</si>
  <si>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</si>
  <si>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</si>
  <si>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</si>
  <si>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</si>
  <si>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</si>
  <si>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</si>
  <si>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</si>
  <si>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</si>
  <si>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</si>
  <si>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</si>
  <si>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</si>
  <si>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</si>
  <si>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</si>
  <si>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</si>
  <si>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</si>
  <si>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</si>
  <si>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</si>
  <si>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</si>
  <si>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</si>
  <si>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</si>
  <si>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</si>
  <si>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</si>
  <si>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</si>
  <si>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</si>
  <si>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</si>
  <si>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</si>
  <si>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</si>
  <si>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</si>
  <si>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</si>
  <si>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</si>
  <si>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</si>
  <si>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</si>
  <si>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</si>
  <si>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</si>
  <si>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</si>
  <si>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</si>
  <si>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</si>
  <si>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</si>
  <si>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</si>
  <si>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</si>
  <si>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</si>
  <si>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</si>
  <si>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</si>
  <si>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</si>
  <si>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</si>
  <si>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</si>
  <si>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</si>
  <si>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</si>
  <si>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</si>
  <si>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</si>
  <si>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</si>
  <si>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</si>
  <si>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</si>
  <si>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</si>
  <si>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</si>
  <si>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</si>
  <si>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</si>
  <si>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</si>
  <si>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</si>
  <si>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</si>
  <si>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</si>
  <si>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</si>
  <si>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</si>
  <si>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</si>
  <si>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</si>
  <si>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</si>
  <si>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</si>
  <si>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</si>
  <si>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</si>
  <si>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</si>
  <si>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</si>
  <si>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</si>
  <si>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</si>
  <si>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</si>
  <si>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</si>
  <si>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</si>
  <si>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</si>
  <si>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</si>
  <si>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</si>
  <si>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</si>
  <si>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</si>
  <si>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</si>
  <si>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</si>
  <si>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</si>
  <si>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</si>
  <si>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</si>
  <si>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</si>
  <si>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</si>
  <si>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</si>
  <si>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</si>
  <si>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</si>
  <si>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</si>
  <si>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</si>
  <si>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</si>
  <si>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</si>
  <si>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</si>
  <si>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</si>
  <si>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</si>
  <si>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</si>
  <si>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</si>
  <si>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</si>
  <si>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</si>
  <si>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</si>
  <si>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</si>
  <si>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</si>
  <si>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</si>
  <si>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</si>
  <si>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</si>
  <si>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</si>
  <si>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</si>
  <si>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</si>
  <si>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</si>
  <si>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</si>
  <si>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</si>
  <si>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</si>
  <si>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</si>
  <si>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</si>
  <si>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</si>
  <si>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</si>
  <si>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</si>
  <si>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</si>
  <si>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</si>
  <si>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</si>
  <si>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</si>
  <si>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</si>
  <si>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</si>
  <si>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</si>
  <si>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</si>
  <si>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</si>
  <si>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</si>
  <si>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</si>
  <si>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</si>
  <si>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</si>
  <si>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</si>
  <si>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</si>
  <si>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</si>
  <si>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</si>
  <si>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</si>
  <si>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</si>
  <si>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</si>
  <si>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</si>
  <si>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</si>
  <si>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</si>
  <si>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</si>
  <si>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</si>
  <si>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</si>
  <si>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</si>
  <si>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</si>
  <si>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</si>
  <si>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</si>
  <si>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</si>
  <si>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</si>
  <si>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</si>
  <si>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</si>
  <si>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</si>
  <si>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</si>
  <si>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</si>
  <si>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</si>
  <si>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</si>
  <si>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</si>
  <si>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</si>
  <si>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</si>
  <si>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</si>
  <si>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</si>
  <si>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</si>
  <si>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</si>
  <si>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</si>
  <si>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</si>
  <si>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</si>
  <si>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</si>
  <si>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</si>
  <si>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</si>
  <si>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</si>
  <si>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</si>
  <si>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</si>
  <si>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</si>
  <si>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</si>
  <si>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</si>
  <si>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</si>
  <si>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</si>
  <si>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</si>
  <si>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</si>
  <si>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</si>
  <si>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</si>
  <si>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</si>
  <si>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</si>
  <si>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</si>
  <si>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</si>
  <si>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</si>
  <si>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</si>
  <si>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</si>
  <si>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</si>
  <si>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</si>
  <si>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</si>
  <si>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</si>
  <si>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</si>
  <si>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</si>
  <si>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</si>
  <si>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</si>
  <si>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</si>
  <si>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</si>
  <si>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</si>
  <si>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</si>
  <si>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</si>
  <si>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</si>
  <si>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</si>
  <si>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</si>
  <si>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</si>
  <si>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</si>
  <si>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</si>
  <si>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</si>
  <si>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</si>
  <si>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</si>
  <si>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</si>
  <si>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</si>
  <si>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</si>
  <si>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</si>
  <si>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</si>
  <si>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</si>
  <si>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</si>
  <si>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</si>
  <si>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</si>
  <si>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</si>
  <si>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</si>
  <si>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</si>
  <si>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</si>
  <si>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</si>
  <si>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</si>
  <si>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</si>
  <si>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</si>
  <si>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</si>
  <si>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</si>
  <si>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</si>
  <si>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</si>
  <si>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</si>
  <si>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</si>
  <si>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</si>
  <si>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</si>
  <si>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</si>
  <si>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</si>
  <si>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</si>
  <si>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</si>
  <si>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</si>
  <si>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</si>
  <si>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</si>
  <si>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</si>
  <si>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</si>
  <si>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</si>
  <si>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</si>
  <si>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</si>
  <si>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</si>
  <si>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</si>
  <si>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</si>
  <si>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</si>
  <si>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</si>
  <si>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</si>
  <si>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</si>
  <si>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</si>
  <si>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</si>
  <si>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</si>
  <si>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</si>
  <si>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</si>
  <si>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</si>
  <si>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</si>
  <si>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</si>
  <si>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</si>
  <si>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</si>
  <si>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</si>
  <si>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</si>
  <si>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</si>
  <si>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</si>
  <si>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</si>
  <si>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</si>
  <si>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</si>
  <si>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</si>
  <si>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</si>
  <si>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</si>
  <si>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</si>
  <si>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</si>
  <si>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</si>
  <si>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</si>
  <si>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</si>
  <si>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</si>
  <si>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</si>
  <si>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</si>
  <si>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</si>
  <si>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</si>
  <si>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</si>
  <si>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</si>
  <si>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</si>
  <si>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</si>
  <si>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</si>
  <si>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</si>
  <si>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</si>
  <si>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</si>
  <si>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</si>
  <si>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</si>
  <si>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</si>
  <si>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</si>
  <si>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</si>
  <si>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</si>
  <si>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</si>
  <si>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</si>
  <si>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</si>
  <si>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</si>
  <si>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</si>
  <si>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</si>
  <si>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</si>
  <si>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</si>
  <si>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</si>
  <si>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</si>
  <si>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</si>
  <si>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</si>
  <si>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</si>
  <si>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</si>
  <si>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</si>
  <si>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</si>
  <si>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</si>
  <si>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</si>
  <si>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</si>
  <si>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</si>
  <si>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</si>
  <si>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</si>
  <si>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</si>
  <si>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</si>
  <si>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</si>
  <si>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</si>
  <si>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</si>
  <si>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</si>
  <si>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</si>
  <si>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</si>
  <si>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</si>
  <si>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</si>
  <si>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</si>
  <si>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</si>
  <si>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</si>
  <si>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</si>
  <si>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</si>
  <si>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</si>
  <si>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</si>
  <si>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</si>
  <si>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</si>
  <si>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</si>
  <si>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</si>
  <si>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</si>
  <si>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</si>
  <si>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</si>
  <si>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</si>
  <si>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</si>
  <si>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</si>
  <si>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</si>
  <si>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</si>
  <si>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</si>
  <si>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</si>
  <si>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</si>
  <si>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</si>
  <si>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</si>
  <si>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</si>
  <si>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</si>
  <si>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</si>
  <si>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</si>
  <si>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</si>
  <si>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</si>
  <si>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</si>
  <si>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</si>
  <si>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</si>
  <si>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</si>
  <si>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</si>
  <si>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</si>
  <si>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</si>
  <si>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</si>
  <si>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</si>
  <si>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</si>
  <si>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</si>
  <si>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</si>
  <si>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</si>
  <si>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</si>
  <si>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</si>
  <si>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</si>
  <si>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</si>
  <si>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</si>
  <si>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</si>
  <si>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</si>
  <si>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</si>
  <si>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</si>
  <si>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</si>
  <si>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</si>
  <si>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</si>
  <si>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</si>
  <si>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</si>
  <si>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</si>
  <si>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</si>
  <si>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</si>
  <si>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</si>
  <si>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</si>
  <si>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</si>
  <si>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</si>
  <si>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</si>
  <si>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</si>
  <si>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</si>
  <si>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</si>
  <si>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</si>
  <si>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</si>
  <si>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</si>
  <si>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</si>
  <si>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</si>
  <si>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</si>
  <si>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</si>
  <si>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</si>
  <si>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</si>
  <si>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</si>
  <si>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</si>
  <si>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</si>
  <si>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</si>
  <si>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</si>
  <si>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</si>
  <si>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</si>
  <si>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</si>
  <si>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</si>
  <si>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</si>
  <si>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</si>
  <si>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</si>
  <si>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</si>
  <si>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</si>
  <si>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</si>
  <si>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</si>
  <si>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</si>
  <si>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</si>
  <si>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</si>
  <si>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</si>
  <si>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</si>
  <si>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</si>
  <si>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</si>
  <si>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</si>
  <si>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</si>
  <si>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</si>
  <si>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</si>
  <si>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</si>
  <si>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</si>
  <si>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</si>
  <si>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</si>
  <si>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</si>
  <si>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</si>
  <si>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</si>
  <si>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</si>
  <si>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</si>
  <si>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</si>
  <si>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</si>
  <si>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</si>
  <si>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</si>
  <si>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</si>
  <si>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</si>
  <si>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</si>
  <si>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</si>
  <si>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</si>
  <si>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</si>
  <si>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</si>
  <si>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</si>
  <si>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</si>
  <si>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</si>
  <si>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</si>
  <si>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</si>
  <si>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</si>
  <si>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</si>
  <si>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</si>
  <si>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</si>
  <si>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</si>
  <si>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</si>
  <si>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</si>
  <si>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</si>
  <si>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</si>
  <si>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</si>
  <si>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</si>
  <si>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</si>
  <si>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</si>
  <si>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</si>
  <si>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</si>
  <si>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</si>
  <si>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</si>
  <si>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</si>
  <si>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</si>
  <si>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</si>
  <si>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</si>
  <si>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</si>
  <si>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</si>
  <si>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</si>
  <si>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</si>
  <si>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</si>
  <si>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</si>
  <si>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</si>
  <si>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</si>
  <si>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</si>
  <si>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</si>
  <si>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</si>
  <si>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</si>
  <si>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</si>
  <si>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</si>
  <si>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</si>
  <si>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</si>
  <si>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</si>
  <si>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</si>
  <si>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</si>
  <si>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</si>
  <si>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</si>
  <si>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</si>
  <si>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</si>
  <si>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</si>
  <si>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</si>
  <si>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</si>
  <si>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</si>
  <si>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</si>
  <si>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</si>
  <si>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</si>
  <si>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</si>
  <si>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</si>
  <si>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</si>
  <si>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</si>
  <si>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</si>
  <si>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</si>
  <si>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</si>
  <si>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</si>
  <si>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</si>
  <si>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</si>
  <si>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</si>
  <si>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</si>
  <si>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</si>
  <si>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</si>
  <si>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</si>
  <si>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</si>
  <si>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</si>
  <si>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</si>
  <si>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</si>
  <si>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</si>
  <si>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</si>
  <si>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</si>
  <si>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</si>
  <si>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</si>
  <si>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</si>
  <si>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</si>
  <si>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</si>
  <si>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</si>
  <si>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</si>
  <si>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</si>
  <si>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</si>
  <si>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</si>
  <si>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</si>
  <si>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</si>
  <si>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</si>
  <si>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</si>
  <si>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</si>
  <si>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</si>
  <si>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</si>
  <si>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</si>
  <si>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</si>
  <si>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</si>
  <si>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</si>
  <si>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</si>
  <si>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</si>
  <si>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</si>
  <si>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</si>
  <si>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</si>
  <si>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</si>
  <si>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</si>
  <si>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</si>
  <si>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</si>
  <si>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</si>
  <si>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</si>
  <si>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</si>
  <si>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</si>
  <si>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</si>
  <si>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</si>
  <si>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</si>
  <si>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</si>
  <si>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</si>
  <si>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</si>
  <si>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</si>
  <si>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</si>
  <si>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</si>
  <si>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</si>
  <si>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</si>
  <si>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</si>
  <si>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</si>
  <si>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</si>
  <si>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</si>
  <si>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</si>
  <si>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</si>
  <si>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</si>
  <si>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</si>
  <si>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</si>
  <si>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</si>
  <si>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</si>
  <si>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</si>
  <si>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</si>
  <si>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</si>
  <si>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</si>
  <si>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</si>
  <si>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</si>
  <si>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</si>
  <si>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</si>
  <si>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</si>
  <si>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</si>
  <si>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</si>
  <si>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</si>
  <si>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</si>
  <si>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</si>
  <si>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</si>
  <si>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</si>
  <si>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</si>
  <si>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</si>
  <si>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</si>
  <si>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</si>
  <si>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</si>
  <si>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</si>
  <si>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</si>
  <si>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</si>
  <si>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</si>
  <si>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</si>
  <si>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</si>
  <si>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</si>
  <si>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</si>
  <si>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</si>
  <si>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</si>
  <si>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</si>
  <si>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</si>
  <si>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</si>
  <si>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</si>
  <si>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</si>
  <si>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</si>
  <si>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</si>
  <si>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</si>
  <si>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</si>
  <si>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</si>
  <si>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</si>
  <si>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</si>
  <si>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</si>
  <si>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</si>
  <si>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</si>
  <si>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</si>
  <si>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</si>
  <si>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</si>
  <si>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</si>
  <si>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</si>
  <si>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</si>
  <si>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</si>
  <si>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</si>
  <si>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</si>
  <si>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</si>
  <si>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</si>
  <si>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</si>
  <si>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</si>
  <si>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</si>
  <si>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</si>
  <si>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</si>
  <si>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</si>
  <si>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</si>
  <si>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</si>
  <si>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</si>
  <si>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</si>
  <si>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</si>
  <si>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</si>
  <si>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</si>
  <si>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</si>
  <si>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</si>
  <si>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</si>
  <si>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</si>
  <si>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</si>
  <si>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</si>
  <si>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</si>
  <si>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</si>
  <si>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</si>
  <si>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</si>
  <si>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</si>
  <si>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</si>
  <si>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</si>
  <si>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</si>
  <si>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</si>
  <si>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</si>
  <si>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</si>
  <si>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</si>
  <si>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</si>
  <si>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</si>
  <si>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</si>
  <si>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</si>
  <si>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</si>
  <si>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</si>
  <si>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</si>
  <si>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</si>
  <si>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</si>
  <si>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</si>
  <si>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</si>
  <si>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</si>
  <si>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</si>
  <si>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</si>
  <si>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</si>
  <si>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</si>
  <si>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</si>
  <si>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</si>
  <si>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</si>
  <si>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</si>
  <si>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</si>
  <si>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</si>
  <si>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</si>
  <si>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</si>
  <si>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</si>
  <si>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</si>
  <si>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</si>
  <si>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</si>
  <si>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</si>
  <si>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</si>
  <si>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</si>
  <si>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</si>
  <si>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</si>
  <si>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</si>
  <si>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</si>
  <si>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</si>
  <si>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</si>
  <si>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</si>
  <si>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</si>
  <si>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</si>
  <si>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</si>
  <si>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</si>
  <si>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</si>
  <si>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</si>
  <si>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</si>
  <si>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</si>
  <si>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</si>
  <si>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</si>
  <si>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</si>
  <si>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</si>
  <si>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</si>
  <si>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</si>
  <si>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</si>
  <si>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</si>
  <si>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</si>
  <si>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</si>
  <si>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</si>
  <si>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</si>
  <si>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</si>
  <si>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</si>
  <si>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</si>
  <si>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</si>
  <si>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</si>
  <si>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</si>
  <si>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</si>
  <si>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</si>
  <si>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</si>
  <si>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</si>
  <si>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</si>
  <si>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</si>
  <si>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</si>
  <si>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</si>
  <si>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</si>
  <si>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</si>
  <si>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</si>
  <si>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</si>
  <si>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</si>
  <si>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</si>
  <si>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</si>
  <si>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</si>
  <si>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</si>
  <si>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</si>
  <si>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</si>
  <si>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</si>
  <si>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</si>
  <si>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</si>
  <si>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</si>
  <si>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</si>
  <si>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</si>
  <si>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</si>
  <si>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</si>
  <si>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</si>
  <si>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</si>
  <si>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</si>
  <si>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</si>
  <si>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</si>
  <si>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</si>
  <si>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</si>
  <si>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</si>
  <si>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</si>
  <si>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</si>
  <si>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</si>
  <si>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</si>
  <si>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</si>
  <si>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</si>
  <si>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</si>
  <si>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</si>
  <si>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</si>
  <si>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</si>
  <si>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</si>
  <si>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</si>
  <si>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</si>
  <si>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</si>
  <si>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</si>
  <si>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</si>
  <si>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</si>
  <si>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</si>
  <si>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</si>
  <si>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</si>
  <si>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</si>
  <si>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</si>
  <si>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</si>
  <si>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</si>
  <si>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</si>
  <si>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</si>
  <si>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</si>
  <si>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</si>
  <si>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</si>
  <si>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</si>
  <si>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</si>
  <si>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</si>
  <si>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</si>
  <si>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</si>
  <si>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</si>
  <si>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</si>
  <si>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</si>
  <si>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</si>
  <si>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</si>
  <si>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</si>
  <si>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</si>
  <si>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</si>
  <si>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</si>
  <si>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</si>
  <si>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</si>
  <si>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</si>
  <si>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</si>
  <si>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</si>
  <si>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</si>
  <si>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</si>
  <si>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</si>
  <si>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</si>
  <si>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</si>
  <si>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</si>
  <si>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</si>
  <si>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</si>
  <si>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</si>
  <si>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</si>
  <si>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</si>
  <si>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</si>
  <si>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</si>
  <si>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</si>
  <si>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</si>
  <si>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</si>
  <si>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</si>
  <si>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</si>
  <si>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</si>
  <si>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</si>
  <si>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</si>
  <si>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</si>
  <si>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</si>
  <si>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</si>
  <si>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</si>
  <si>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</si>
  <si>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</si>
  <si>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</si>
  <si>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</si>
  <si>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</si>
  <si>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</si>
  <si>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</si>
  <si>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</si>
  <si>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</si>
  <si>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</si>
  <si>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</si>
  <si>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</si>
  <si>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</si>
  <si>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</si>
  <si>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</si>
  <si>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</si>
  <si>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</si>
  <si>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</si>
  <si>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</si>
  <si>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</si>
  <si>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</si>
  <si>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</si>
  <si>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</si>
  <si>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</si>
  <si>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</si>
  <si>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</si>
  <si>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</si>
  <si>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</si>
  <si>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</si>
  <si>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</si>
  <si>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</si>
  <si>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</si>
  <si>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</si>
  <si>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</si>
  <si>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</si>
  <si>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</si>
  <si>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</si>
  <si>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</si>
  <si>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</si>
  <si>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</si>
  <si>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</si>
  <si>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</si>
  <si>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</si>
  <si>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</si>
  <si>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</si>
  <si>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</si>
  <si>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</si>
  <si>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</si>
  <si>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</si>
  <si>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</si>
  <si>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</si>
  <si>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</si>
  <si>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</si>
  <si>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</si>
  <si>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</si>
  <si>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</si>
  <si>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</si>
  <si>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</si>
  <si>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</si>
  <si>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</si>
  <si>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</si>
  <si>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</si>
  <si>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</si>
  <si>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</si>
  <si>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</si>
  <si>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</si>
  <si>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</si>
  <si>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</si>
  <si>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</si>
  <si>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</si>
  <si>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</si>
  <si>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</si>
  <si>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</si>
  <si>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</si>
  <si>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</si>
  <si>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</si>
  <si>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</si>
  <si>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</si>
  <si>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</si>
  <si>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</si>
  <si>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</si>
  <si>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</si>
  <si>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</si>
  <si>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</si>
  <si>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</si>
  <si>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</si>
  <si>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</si>
  <si>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</si>
  <si>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</si>
  <si>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</si>
  <si>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</si>
  <si>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</si>
  <si>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</si>
  <si>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</si>
  <si>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</si>
  <si>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</si>
  <si>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</si>
  <si>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</si>
  <si>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</si>
  <si>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</si>
  <si>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</si>
  <si>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</si>
  <si>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</si>
  <si>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</si>
  <si>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</si>
  <si>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</si>
  <si>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</si>
  <si>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</si>
  <si>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</si>
  <si>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</si>
  <si>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</si>
  <si>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</si>
  <si>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</si>
  <si>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</si>
  <si>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</si>
  <si>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</si>
  <si>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</si>
  <si>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</si>
  <si>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</si>
  <si>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</si>
  <si>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</si>
  <si>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</si>
  <si>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</si>
  <si>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</si>
  <si>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</si>
  <si>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</si>
  <si>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</si>
  <si>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</si>
  <si>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</si>
  <si>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</si>
  <si>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</si>
  <si>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</si>
  <si>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</si>
  <si>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</si>
  <si>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</si>
  <si>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</si>
  <si>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</si>
  <si>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</si>
  <si>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</si>
  <si>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</si>
  <si>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</si>
  <si>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</si>
  <si>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</si>
  <si>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</si>
  <si>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</si>
  <si>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</si>
  <si>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</si>
  <si>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</si>
  <si>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</si>
  <si>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</si>
  <si>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</si>
  <si>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</si>
  <si>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</si>
  <si>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</si>
  <si>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</si>
  <si>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</si>
  <si>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</si>
  <si>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</si>
  <si>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</si>
  <si>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</si>
  <si>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</si>
  <si>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</si>
  <si>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</si>
  <si>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</si>
  <si>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</si>
  <si>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</si>
  <si>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</si>
  <si>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</si>
  <si>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</si>
  <si>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</si>
  <si>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</si>
  <si>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</si>
  <si>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</si>
  <si>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</si>
  <si>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</si>
  <si>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</si>
  <si>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</si>
  <si>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</si>
  <si>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</si>
  <si>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</si>
  <si>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</si>
  <si>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</si>
  <si>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</si>
  <si>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</si>
  <si>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</si>
  <si>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</si>
  <si>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</si>
  <si>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</si>
  <si>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</si>
  <si>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</si>
  <si>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</si>
  <si>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</si>
  <si>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</si>
  <si>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</si>
  <si>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</si>
  <si>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</si>
  <si>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</si>
  <si>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</si>
  <si>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</si>
  <si>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</si>
  <si>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</si>
  <si>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</si>
  <si>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</si>
  <si>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</si>
  <si>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</si>
  <si>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</si>
  <si>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</si>
  <si>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</si>
  <si>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</si>
  <si>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</si>
  <si>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</si>
  <si>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</si>
  <si>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</si>
  <si>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</si>
  <si>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</si>
  <si>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</si>
  <si>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</si>
  <si>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</si>
  <si>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</si>
  <si>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</si>
  <si>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</si>
  <si>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</si>
  <si>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</si>
  <si>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</si>
  <si>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</si>
  <si>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</si>
  <si>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</si>
  <si>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</si>
  <si>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</si>
  <si>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</si>
  <si>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</si>
  <si>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</si>
  <si>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</si>
  <si>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</si>
  <si>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</si>
  <si>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</si>
  <si>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</si>
  <si>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</si>
  <si>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</si>
  <si>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</si>
  <si>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</si>
  <si>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</si>
  <si>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</si>
  <si>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</si>
  <si>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</si>
  <si>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</si>
  <si>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</si>
  <si>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</si>
  <si>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</si>
  <si>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</si>
  <si>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</si>
  <si>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</si>
  <si>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</si>
  <si>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</si>
  <si>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</si>
  <si>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</si>
  <si>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</si>
  <si>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</si>
  <si>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</si>
  <si>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</si>
  <si>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</si>
  <si>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</si>
  <si>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</si>
  <si>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</si>
  <si>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</si>
  <si>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</si>
  <si>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</si>
  <si>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</si>
  <si>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</si>
  <si>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</si>
  <si>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</si>
  <si>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</si>
  <si>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</si>
  <si>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</si>
  <si>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</si>
  <si>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</si>
  <si>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</si>
  <si>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</si>
  <si>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</si>
  <si>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</si>
  <si>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</si>
  <si>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</si>
  <si>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</si>
  <si>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</si>
  <si>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</si>
  <si>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</si>
  <si>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</si>
  <si>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</si>
  <si>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</si>
  <si>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</si>
  <si>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</si>
  <si>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</si>
  <si>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</si>
  <si>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</si>
  <si>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</si>
  <si>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</si>
  <si>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</si>
  <si>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</si>
  <si>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</si>
  <si>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</si>
  <si>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</si>
  <si>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</si>
  <si>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</si>
  <si>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</si>
  <si>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</si>
  <si>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</si>
  <si>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</si>
  <si>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</si>
  <si>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</si>
  <si>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</si>
  <si>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</si>
  <si>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</si>
  <si>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</si>
  <si>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</si>
  <si>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</si>
  <si>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</si>
  <si>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</si>
  <si>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</si>
  <si>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</si>
  <si>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</si>
  <si>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</si>
  <si>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</si>
  <si>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</si>
  <si>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</si>
  <si>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</si>
  <si>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</si>
  <si>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</si>
  <si>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</si>
  <si>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</si>
  <si>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</si>
  <si>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</si>
  <si>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</si>
  <si>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</si>
  <si>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</si>
  <si>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</si>
  <si>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</si>
  <si>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</si>
  <si>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</si>
  <si>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</si>
  <si>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</si>
  <si>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</si>
  <si>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</si>
  <si>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</si>
  <si>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</si>
  <si>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</si>
  <si>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</si>
  <si>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</si>
  <si>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</si>
  <si>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</si>
  <si>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</si>
  <si>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</si>
  <si>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</si>
  <si>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</si>
  <si>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</si>
  <si>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</si>
  <si>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</si>
  <si>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</si>
  <si>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</si>
  <si>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</si>
  <si>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</si>
  <si>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</si>
  <si>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</si>
  <si>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</si>
  <si>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</si>
  <si>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</si>
  <si>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</si>
  <si>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</si>
  <si>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</si>
  <si>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</si>
  <si>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</si>
  <si>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</si>
  <si>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</si>
  <si>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</si>
  <si>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</si>
  <si>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</si>
  <si>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</si>
  <si>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</si>
  <si>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</si>
  <si>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</si>
  <si>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</si>
  <si>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</si>
  <si>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</si>
  <si>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</si>
  <si>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</si>
  <si>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</si>
  <si>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</si>
  <si>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</si>
  <si>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</si>
  <si>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</si>
  <si>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</si>
  <si>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</si>
  <si>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</si>
  <si>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</si>
  <si>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</si>
  <si>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</si>
  <si>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</si>
  <si>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</si>
  <si>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</si>
  <si>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</si>
  <si>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</si>
  <si>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</si>
  <si>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</si>
  <si>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</si>
  <si>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</si>
  <si>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</si>
  <si>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</si>
  <si>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</si>
  <si>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</si>
  <si>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</si>
  <si>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</si>
  <si>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</si>
  <si>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</si>
  <si>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</si>
  <si>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</si>
  <si>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</si>
  <si>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</si>
  <si>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</si>
  <si>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</si>
  <si>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</si>
  <si>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</si>
  <si>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</si>
  <si>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</si>
  <si>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</si>
  <si>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</si>
  <si>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</si>
  <si>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</si>
  <si>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</si>
  <si>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</si>
  <si>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</si>
  <si>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</si>
  <si>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</si>
  <si>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</si>
  <si>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</si>
  <si>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</si>
  <si>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</si>
  <si>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</si>
  <si>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</si>
  <si>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</si>
  <si>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</si>
  <si>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</si>
  <si>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</si>
  <si>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</si>
  <si>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</si>
  <si>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</si>
  <si>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</si>
  <si>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</si>
  <si>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</si>
  <si>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</si>
  <si>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</si>
  <si>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</si>
  <si>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</si>
  <si>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</si>
  <si>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</si>
  <si>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</si>
  <si>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</si>
  <si>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</si>
  <si>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</si>
  <si>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</si>
  <si>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</si>
  <si>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</si>
  <si>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</si>
  <si>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</si>
  <si>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</si>
  <si>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</si>
  <si>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</si>
  <si>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</si>
  <si>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</si>
  <si>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</si>
  <si>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</si>
  <si>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</si>
  <si>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</si>
  <si>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</si>
  <si>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</si>
  <si>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</si>
  <si>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</si>
  <si>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</si>
  <si>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</si>
  <si>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</si>
  <si>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</si>
  <si>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</si>
  <si>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</si>
  <si>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</si>
  <si>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</si>
  <si>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</si>
  <si>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</si>
  <si>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</si>
  <si>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</si>
  <si>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</si>
  <si>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</si>
  <si>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</si>
  <si>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</si>
  <si>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</si>
  <si>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</si>
  <si>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</si>
  <si>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</si>
  <si>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</si>
  <si>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</si>
  <si>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</si>
  <si>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</si>
  <si>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</si>
  <si>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</si>
  <si>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</si>
  <si>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</si>
  <si>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</si>
  <si>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</si>
  <si>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</si>
  <si>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</si>
  <si>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</si>
  <si>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</si>
  <si>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</si>
  <si>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</si>
  <si>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</si>
  <si>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</si>
  <si>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</si>
  <si>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</si>
  <si>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</si>
  <si>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</si>
  <si>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</si>
  <si>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</si>
  <si>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</si>
  <si>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</si>
  <si>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</si>
  <si>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</si>
  <si>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</si>
  <si>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</si>
  <si>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</si>
  <si>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</si>
  <si>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</si>
  <si>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</si>
  <si>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</si>
  <si>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</si>
  <si>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</si>
  <si>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</si>
  <si>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</si>
  <si>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</si>
  <si>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</si>
  <si>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</si>
  <si>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</si>
  <si>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</si>
  <si>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</si>
  <si>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</si>
  <si>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</si>
  <si>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</si>
  <si>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</si>
  <si>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</si>
  <si>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</si>
  <si>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</si>
  <si>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</si>
  <si>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</si>
  <si>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</si>
  <si>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</si>
  <si>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</si>
  <si>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</si>
  <si>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</si>
  <si>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</si>
  <si>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</si>
  <si>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</si>
  <si>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</si>
  <si>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</si>
  <si>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</si>
  <si>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</si>
  <si>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</si>
  <si>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</si>
  <si>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</si>
  <si>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</si>
  <si>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</si>
  <si>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</si>
  <si>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</si>
  <si>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</si>
  <si>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</si>
  <si>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</si>
  <si>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</si>
  <si>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</si>
  <si>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</si>
  <si>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</si>
  <si>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</si>
  <si>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</si>
  <si>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</si>
  <si>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</si>
  <si>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</si>
  <si>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</si>
  <si>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</si>
  <si>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</si>
  <si>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</si>
  <si>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</si>
  <si>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</si>
  <si>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</si>
  <si>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</si>
  <si>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</si>
  <si>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</si>
  <si>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</si>
  <si>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</si>
  <si>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</si>
  <si>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</si>
  <si>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</si>
  <si>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</si>
  <si>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</si>
  <si>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</si>
  <si>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</si>
  <si>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</si>
  <si>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</si>
  <si>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</si>
  <si>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</si>
  <si>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</si>
  <si>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</si>
  <si>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</si>
  <si>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</si>
  <si>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</si>
  <si>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</si>
  <si>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</si>
  <si>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</si>
  <si>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</si>
  <si>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</si>
  <si>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</si>
  <si>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</si>
  <si>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</si>
  <si>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</si>
  <si>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</si>
  <si>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</si>
  <si>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</si>
  <si>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</si>
  <si>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</si>
  <si>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</si>
  <si>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</si>
  <si>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</si>
  <si>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</si>
  <si>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</si>
  <si>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</si>
  <si>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</si>
  <si>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</si>
  <si>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</si>
  <si>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</si>
  <si>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</si>
  <si>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</si>
  <si>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</si>
  <si>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</si>
  <si>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</si>
  <si>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</si>
  <si>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</si>
  <si>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</si>
  <si>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</si>
  <si>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</si>
  <si>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</si>
  <si>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</si>
  <si>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</si>
  <si>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</si>
  <si>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</si>
  <si>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</si>
  <si>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</si>
  <si>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</si>
  <si>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</si>
  <si>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</si>
  <si>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</si>
  <si>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</si>
  <si>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</si>
  <si>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</si>
  <si>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</si>
  <si>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</si>
  <si>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</si>
  <si>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</si>
  <si>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</si>
  <si>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</si>
  <si>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</si>
  <si>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</si>
  <si>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</si>
  <si>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</si>
  <si>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</si>
  <si>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</si>
  <si>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</si>
  <si>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</si>
  <si>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</si>
  <si>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</si>
  <si>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</si>
  <si>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</si>
  <si>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</si>
  <si>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</si>
  <si>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</si>
  <si>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</si>
  <si>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</si>
  <si>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</si>
  <si>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</si>
  <si>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</si>
  <si>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</si>
  <si>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</si>
  <si>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</si>
  <si>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</si>
  <si>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</si>
  <si>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</si>
  <si>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</si>
  <si>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</si>
  <si>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</si>
  <si>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</si>
  <si>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</si>
  <si>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</si>
  <si>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</si>
  <si>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</si>
  <si>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</si>
  <si>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</si>
  <si>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</si>
  <si>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</si>
  <si>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</si>
  <si>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</si>
  <si>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</si>
  <si>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</si>
  <si>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</si>
  <si>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</si>
  <si>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</si>
  <si>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</si>
  <si>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</si>
  <si>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</si>
  <si>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</si>
  <si>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</si>
  <si>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</si>
  <si>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</si>
  <si>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</si>
  <si>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</si>
  <si>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</si>
  <si>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</si>
  <si>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</si>
  <si>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</si>
  <si>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</si>
  <si>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</si>
  <si>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</si>
  <si>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</si>
  <si>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</si>
  <si>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</si>
  <si>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</si>
  <si>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</si>
  <si>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</si>
  <si>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</si>
  <si>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</si>
  <si>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</si>
  <si>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</si>
  <si>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</si>
  <si>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</si>
  <si>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</si>
  <si>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</si>
  <si>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</si>
  <si>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</si>
  <si>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</si>
  <si>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</si>
  <si>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</si>
  <si>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</si>
  <si>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</si>
  <si>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</si>
  <si>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</si>
  <si>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</si>
  <si>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</si>
  <si>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</si>
  <si>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</si>
  <si>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</si>
  <si>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</si>
  <si>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</si>
  <si>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</si>
  <si>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</si>
  <si>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</si>
  <si>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</si>
  <si>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</si>
  <si>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</si>
  <si>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</si>
  <si>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</si>
  <si>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</si>
  <si>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</si>
  <si>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</si>
  <si>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</si>
  <si>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</si>
  <si>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</si>
  <si>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</si>
  <si>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</si>
  <si>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</si>
  <si>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</si>
  <si>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</si>
  <si>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</si>
  <si>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</si>
  <si>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</si>
  <si>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</si>
  <si>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</si>
  <si>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</si>
  <si>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</si>
  <si>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</si>
  <si>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</si>
  <si>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</si>
  <si>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</si>
  <si>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</si>
  <si>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</si>
  <si>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</si>
  <si>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</si>
  <si>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</si>
  <si>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</si>
  <si>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</si>
  <si>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</si>
  <si>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</si>
  <si>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</si>
  <si>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</si>
  <si>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</si>
  <si>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</si>
  <si>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</si>
  <si>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</si>
  <si>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</si>
  <si>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</si>
  <si>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</si>
  <si>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</si>
  <si>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</si>
  <si>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</si>
  <si>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</si>
  <si>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</si>
  <si>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</si>
  <si>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</si>
  <si>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</si>
  <si>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</si>
  <si>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</si>
  <si>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</si>
  <si>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</si>
  <si>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</si>
  <si>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</si>
  <si>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</si>
  <si>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</si>
  <si>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</si>
  <si>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</si>
  <si>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</si>
  <si>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</si>
  <si>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</si>
  <si>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</si>
  <si>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</si>
  <si>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</si>
  <si>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</si>
  <si>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</si>
  <si>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</si>
  <si>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</si>
  <si>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</si>
  <si>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</si>
  <si>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</si>
  <si>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</si>
  <si>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</si>
  <si>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</si>
  <si>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</si>
  <si>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</si>
  <si>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</si>
  <si>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</si>
  <si>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</si>
  <si>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</si>
  <si>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</si>
  <si>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</si>
  <si>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</si>
  <si>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</si>
  <si>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</si>
  <si>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</si>
  <si>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</si>
  <si>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</si>
  <si>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</si>
  <si>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</si>
  <si>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</si>
  <si>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</si>
  <si>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</si>
  <si>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</si>
  <si>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</si>
  <si>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</si>
  <si>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</si>
  <si>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</si>
  <si>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</si>
  <si>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</si>
  <si>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</si>
  <si>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</si>
  <si>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</si>
  <si>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</si>
  <si>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</si>
  <si>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</si>
  <si>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</si>
  <si>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</si>
  <si>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</si>
  <si>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</si>
  <si>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</si>
  <si>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</si>
  <si>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</si>
  <si>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</si>
  <si>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</si>
  <si>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</si>
  <si>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</si>
  <si>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</si>
  <si>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</si>
  <si>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</si>
  <si>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</si>
  <si>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</si>
  <si>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</si>
  <si>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</si>
  <si>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</si>
  <si>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</si>
  <si>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</si>
  <si>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</si>
  <si>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</si>
  <si>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</si>
  <si>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</si>
  <si>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</si>
  <si>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</si>
  <si>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</si>
  <si>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</si>
  <si>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</si>
  <si>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</si>
  <si>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</si>
  <si>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</si>
  <si>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</si>
  <si>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</si>
  <si>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</si>
  <si>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</si>
  <si>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</si>
  <si>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</si>
  <si>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</si>
  <si>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</si>
  <si>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</si>
  <si>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</si>
  <si>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</si>
  <si>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</si>
  <si>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</si>
  <si>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</si>
  <si>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</si>
  <si>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</si>
  <si>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</si>
  <si>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</si>
  <si>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</si>
  <si>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</si>
  <si>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</si>
  <si>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</si>
  <si>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</si>
  <si>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</si>
  <si>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</si>
  <si>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</si>
  <si>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</si>
  <si>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</si>
  <si>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</si>
  <si>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</si>
  <si>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</si>
  <si>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</si>
  <si>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</si>
  <si>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</si>
  <si>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</si>
  <si>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</si>
  <si>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</si>
  <si>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</si>
  <si>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</si>
  <si>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</si>
  <si>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</si>
  <si>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</si>
  <si>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</si>
  <si>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</si>
  <si>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</si>
  <si>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</si>
  <si>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</si>
  <si>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</si>
  <si>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</si>
  <si>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</si>
  <si>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</si>
  <si>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</si>
  <si>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</si>
  <si>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</si>
  <si>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</si>
  <si>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</si>
  <si>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</si>
  <si>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</si>
  <si>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</si>
  <si>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</si>
  <si>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</si>
  <si>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</si>
  <si>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</si>
  <si>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</si>
  <si>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</si>
  <si>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</si>
  <si>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</si>
  <si>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</si>
  <si>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</si>
  <si>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</si>
  <si>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</si>
  <si>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</si>
  <si>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</si>
  <si>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</si>
  <si>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</si>
  <si>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</si>
  <si>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</si>
  <si>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</si>
  <si>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</si>
  <si>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</si>
  <si>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</si>
  <si>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</si>
  <si>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</si>
  <si>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</si>
  <si>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</si>
  <si>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</si>
  <si>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</si>
  <si>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</si>
  <si>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</si>
  <si>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</si>
  <si>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</si>
  <si>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</si>
  <si>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</si>
  <si>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</si>
  <si>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</si>
  <si>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</si>
  <si>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</si>
  <si>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</si>
  <si>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</si>
  <si>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</si>
  <si>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</si>
  <si>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</si>
  <si>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</si>
  <si>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</si>
  <si>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</si>
  <si>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</si>
  <si>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</si>
  <si>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</si>
  <si>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</si>
  <si>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</si>
  <si>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</si>
  <si>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</si>
  <si>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</si>
  <si>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</si>
  <si>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</si>
  <si>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</si>
  <si>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</si>
  <si>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</si>
  <si>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</si>
  <si>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</si>
  <si>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</si>
  <si>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</si>
  <si>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</si>
  <si>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</si>
  <si>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</si>
  <si>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</si>
  <si>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</si>
  <si>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</si>
  <si>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</si>
  <si>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</si>
  <si>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</si>
  <si>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</si>
  <si>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</si>
  <si>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</si>
  <si>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</si>
  <si>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</si>
  <si>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</si>
  <si>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</si>
  <si>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</si>
  <si>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</si>
  <si>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</si>
  <si>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</si>
  <si>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</si>
  <si>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</si>
  <si>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</si>
  <si>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</si>
  <si>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</si>
  <si>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</si>
  <si>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</si>
  <si>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</si>
  <si>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</si>
  <si>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</si>
  <si>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</si>
  <si>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</si>
  <si>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</si>
  <si>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</si>
  <si>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</si>
  <si>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</si>
  <si>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</si>
  <si>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</si>
  <si>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</si>
  <si>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</si>
  <si>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</si>
  <si>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</si>
  <si>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</si>
  <si>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</si>
  <si>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</si>
  <si>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</si>
  <si>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</si>
  <si>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</si>
  <si>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</si>
  <si>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</si>
  <si>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</si>
  <si>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</si>
  <si>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</si>
  <si>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</si>
  <si>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</si>
  <si>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</si>
  <si>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</si>
  <si>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</si>
  <si>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</si>
  <si>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</si>
  <si>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</si>
  <si>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</si>
  <si>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</si>
  <si>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</si>
  <si>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</si>
  <si>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</si>
  <si>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</si>
  <si>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</si>
  <si>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</si>
  <si>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</si>
  <si>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</si>
  <si>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</si>
  <si>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</si>
  <si>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</si>
  <si>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</si>
  <si>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</si>
  <si>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</si>
  <si>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</si>
  <si>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</si>
  <si>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</si>
  <si>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</si>
  <si>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</si>
  <si>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</si>
  <si>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</si>
  <si>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</si>
  <si>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</si>
  <si>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</si>
  <si>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</si>
  <si>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</si>
  <si>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</si>
  <si>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</si>
  <si>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</si>
  <si>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</si>
  <si>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</si>
  <si>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</si>
  <si>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</si>
  <si>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</si>
  <si>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</si>
  <si>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</si>
  <si>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</si>
  <si>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</si>
  <si>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</si>
  <si>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</si>
  <si>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</si>
  <si>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</si>
  <si>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</si>
  <si>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</si>
  <si>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</si>
  <si>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</si>
  <si>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</si>
  <si>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</si>
  <si>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</si>
  <si>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</si>
  <si>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</si>
  <si>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</si>
  <si>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</si>
  <si>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</si>
  <si>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</si>
  <si>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</si>
  <si>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</si>
  <si>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</si>
  <si>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</si>
  <si>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</si>
  <si>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</si>
  <si>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</si>
  <si>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</si>
  <si>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</si>
  <si>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</si>
  <si>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</si>
  <si>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</si>
  <si>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</si>
  <si>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</si>
  <si>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</si>
  <si>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</si>
  <si>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</si>
  <si>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</si>
  <si>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</si>
  <si>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</si>
  <si>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</si>
  <si>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</si>
  <si>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</si>
  <si>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</si>
  <si>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</si>
  <si>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</si>
  <si>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</si>
  <si>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</si>
  <si>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</si>
  <si>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</si>
  <si>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</si>
  <si>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</si>
  <si>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</si>
  <si>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</si>
  <si>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</si>
  <si>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</si>
  <si>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</si>
  <si>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</si>
  <si>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</si>
  <si>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</si>
  <si>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</si>
  <si>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</si>
  <si>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</si>
  <si>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</si>
  <si>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</si>
  <si>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</si>
  <si>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</si>
  <si>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</si>
  <si>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</si>
  <si>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</si>
  <si>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</si>
  <si>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</si>
  <si>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</si>
  <si>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</si>
  <si>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</si>
  <si>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</si>
  <si>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</si>
  <si>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</si>
  <si>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</si>
  <si>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</si>
  <si>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</si>
  <si>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</si>
  <si>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</si>
  <si>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</si>
  <si>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</si>
  <si>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</si>
  <si>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</si>
  <si>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</si>
  <si>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</si>
  <si>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</si>
  <si>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</si>
  <si>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</si>
  <si>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</si>
  <si>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</si>
  <si>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</si>
  <si>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</si>
  <si>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</si>
  <si>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</si>
  <si>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</si>
  <si>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</si>
  <si>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</si>
  <si>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</si>
  <si>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</si>
  <si>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</si>
  <si>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</si>
  <si>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</si>
  <si>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</si>
  <si>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</si>
  <si>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</si>
  <si>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</si>
  <si>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</si>
  <si>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</si>
  <si>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</si>
  <si>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</si>
  <si>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</si>
  <si>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</si>
  <si>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</si>
  <si>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</si>
  <si>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</si>
  <si>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</si>
  <si>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</si>
  <si>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</si>
  <si>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</si>
  <si>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</si>
  <si>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</si>
  <si>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</si>
  <si>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</si>
  <si>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</si>
  <si>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</si>
  <si>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</si>
  <si>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</si>
  <si>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</si>
  <si>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</si>
  <si>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</si>
  <si>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</si>
  <si>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</si>
  <si>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</si>
  <si>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</si>
  <si>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</si>
  <si>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</si>
  <si>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</si>
  <si>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</si>
  <si>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</si>
  <si>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</si>
  <si>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</si>
  <si>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</si>
  <si>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</si>
  <si>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</si>
  <si>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</si>
  <si>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</si>
  <si>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</si>
  <si>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</si>
  <si>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</si>
  <si>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</si>
  <si>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</si>
  <si>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</si>
  <si>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</si>
  <si>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</si>
  <si>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</si>
  <si>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</si>
  <si>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</si>
  <si>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</si>
  <si>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</si>
  <si>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</si>
  <si>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</si>
  <si>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</si>
  <si>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</si>
  <si>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</si>
  <si>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</si>
  <si>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</si>
  <si>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</si>
  <si>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</si>
  <si>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</si>
  <si>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</si>
  <si>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</si>
  <si>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</si>
  <si>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</si>
  <si>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</si>
  <si>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</si>
  <si>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</si>
  <si>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</si>
  <si>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</si>
  <si>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</si>
  <si>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</si>
  <si>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</si>
  <si>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</si>
  <si>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</si>
  <si>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</si>
  <si>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</si>
  <si>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</si>
  <si>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</si>
  <si>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</si>
  <si>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</si>
  <si>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</si>
  <si>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</si>
  <si>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</si>
  <si>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</si>
  <si>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</si>
  <si>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</si>
  <si>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</si>
  <si>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</si>
  <si>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</si>
  <si>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</si>
  <si>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</si>
  <si>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</si>
  <si>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</si>
  <si>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</si>
  <si>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</si>
  <si>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</si>
  <si>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</si>
  <si>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</si>
  <si>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</si>
  <si>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</si>
  <si>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</si>
  <si>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</si>
  <si>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</si>
  <si>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</si>
  <si>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</si>
  <si>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</si>
  <si>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</si>
  <si>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</si>
  <si>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</si>
  <si>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</si>
  <si>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</si>
  <si>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</si>
  <si>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</si>
  <si>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</si>
  <si>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</si>
  <si>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</si>
  <si>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</si>
  <si>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</si>
  <si>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</si>
  <si>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</si>
  <si>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</si>
  <si>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</si>
  <si>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</si>
  <si>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</si>
  <si>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</si>
  <si>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</si>
  <si>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</si>
  <si>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</si>
  <si>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</si>
  <si>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</si>
  <si>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</si>
  <si>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</si>
  <si>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</si>
  <si>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</si>
  <si>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</si>
  <si>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</si>
  <si>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</si>
  <si>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</si>
  <si>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</si>
  <si>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</si>
  <si>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</si>
  <si>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</si>
  <si>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</si>
  <si>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</si>
  <si>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</si>
  <si>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</si>
  <si>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</si>
  <si>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</si>
  <si>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</si>
  <si>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</si>
  <si>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</si>
  <si>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</si>
  <si>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</si>
  <si>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</si>
  <si>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</si>
  <si>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</si>
  <si>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</si>
  <si>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</si>
  <si>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</si>
  <si>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</si>
  <si>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</si>
  <si>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</si>
  <si>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</si>
  <si>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</si>
  <si>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</si>
  <si>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</si>
  <si>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</si>
  <si>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</si>
  <si>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</si>
  <si>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</si>
  <si>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</si>
  <si>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</si>
  <si>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</si>
  <si>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</si>
  <si>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</si>
  <si>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</si>
  <si>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</si>
  <si>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</si>
  <si>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</si>
  <si>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</si>
  <si>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</si>
  <si>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</si>
  <si>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</si>
  <si>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</si>
  <si>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</si>
  <si>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</si>
  <si>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</si>
  <si>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</si>
  <si>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</si>
  <si>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</si>
  <si>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</si>
  <si>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</si>
  <si>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</si>
  <si>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</si>
  <si>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</si>
  <si>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</si>
  <si>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</si>
  <si>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</si>
  <si>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</si>
  <si>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</si>
  <si>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</si>
  <si>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</si>
  <si>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</si>
  <si>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</si>
  <si>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</si>
  <si>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</si>
  <si>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</si>
  <si>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</si>
  <si>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</si>
  <si>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</si>
  <si>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</si>
  <si>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</si>
  <si>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</si>
  <si>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</si>
  <si>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</si>
  <si>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</si>
  <si>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</si>
  <si>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</si>
  <si>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</si>
  <si>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</si>
  <si>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</si>
  <si>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</si>
  <si>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</si>
  <si>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</si>
  <si>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</si>
  <si>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</si>
  <si>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</si>
  <si>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</si>
  <si>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</si>
  <si>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</si>
  <si>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</si>
  <si>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</si>
  <si>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</si>
  <si>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</si>
  <si>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</si>
  <si>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</si>
  <si>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</si>
  <si>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</si>
  <si>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</si>
  <si>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</si>
  <si>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</si>
  <si>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</si>
  <si>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</si>
  <si>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</si>
  <si>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</si>
  <si>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</si>
  <si>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</si>
  <si>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</si>
  <si>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</si>
  <si>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</si>
  <si>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</si>
  <si>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</si>
  <si>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</si>
  <si>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</si>
  <si>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</si>
  <si>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</si>
  <si>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</si>
  <si>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</si>
  <si>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</si>
  <si>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</si>
  <si>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</si>
  <si>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</si>
  <si>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</si>
  <si>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</si>
  <si>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</si>
  <si>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</si>
  <si>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</si>
  <si>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</si>
  <si>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</si>
  <si>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</si>
  <si>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</si>
  <si>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</si>
  <si>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</si>
  <si>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</si>
  <si>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</si>
  <si>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</si>
  <si>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</si>
  <si>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</si>
  <si>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</si>
  <si>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</si>
  <si>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</si>
  <si>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</si>
  <si>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</si>
  <si>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</si>
  <si>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</si>
  <si>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</si>
  <si>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</si>
  <si>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</si>
  <si>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</si>
  <si>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</si>
  <si>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</si>
  <si>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</si>
  <si>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</si>
  <si>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</si>
  <si>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</si>
  <si>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</si>
  <si>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</si>
  <si>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</si>
  <si>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</si>
  <si>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</si>
  <si>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</si>
  <si>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</si>
  <si>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</si>
  <si>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</si>
  <si>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</si>
  <si>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</si>
  <si>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</si>
  <si>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</si>
  <si>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</si>
  <si>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</si>
  <si>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</si>
  <si>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</si>
  <si>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</si>
  <si>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</si>
  <si>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</si>
  <si>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</si>
  <si>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</si>
  <si>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</si>
  <si>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</si>
  <si>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</si>
  <si>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</si>
  <si>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</si>
  <si>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</si>
  <si>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</si>
  <si>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</si>
  <si>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</si>
  <si>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</si>
  <si>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</si>
  <si>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</si>
  <si>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</si>
  <si>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</si>
  <si>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</si>
  <si>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</si>
  <si>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</si>
  <si>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</si>
  <si>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</si>
  <si>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</si>
  <si>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</si>
  <si>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</si>
  <si>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</si>
  <si>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</si>
  <si>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</si>
  <si>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</si>
  <si>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</si>
  <si>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</si>
  <si>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</si>
  <si>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</si>
  <si>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</si>
  <si>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</si>
  <si>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</si>
  <si>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</si>
  <si>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</si>
  <si>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</si>
  <si>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</si>
  <si>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</si>
  <si>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</si>
  <si>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</si>
  <si>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</si>
  <si>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</si>
  <si>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</si>
  <si>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</si>
  <si>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</si>
  <si>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</si>
  <si>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</si>
  <si>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</si>
  <si>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</si>
  <si>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</si>
  <si>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</si>
  <si>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</si>
  <si>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</si>
  <si>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</si>
  <si>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</si>
  <si>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</si>
  <si>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</si>
  <si>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</si>
  <si>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</si>
  <si>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</si>
  <si>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</si>
  <si>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</si>
  <si>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</si>
  <si>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</si>
  <si>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</si>
  <si>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</si>
  <si>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</si>
  <si>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</si>
  <si>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</si>
  <si>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</si>
  <si>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</si>
  <si>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</si>
  <si>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</si>
  <si>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</si>
  <si>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</si>
  <si>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</si>
  <si>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</si>
  <si>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</si>
  <si>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</si>
  <si>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</si>
  <si>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</si>
  <si>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</si>
  <si>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</si>
  <si>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</si>
  <si>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</si>
  <si>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</si>
  <si>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</si>
  <si>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</si>
  <si>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</si>
  <si>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</si>
  <si>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</si>
  <si>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</si>
  <si>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</si>
  <si>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</si>
  <si>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</si>
  <si>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</si>
  <si>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</si>
  <si>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</si>
  <si>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</si>
  <si>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</si>
  <si>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</si>
  <si>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</si>
  <si>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</si>
  <si>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</si>
  <si>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</si>
  <si>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</si>
  <si>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</si>
  <si>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</si>
  <si>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</si>
  <si>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</si>
  <si>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</si>
  <si>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</si>
  <si>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</si>
  <si>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</si>
  <si>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</si>
  <si>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</si>
  <si>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</si>
  <si>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</si>
  <si>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</si>
  <si>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</si>
  <si>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</si>
  <si>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</si>
  <si>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</si>
  <si>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</si>
  <si>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</si>
  <si>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</si>
  <si>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</si>
  <si>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</si>
  <si>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</si>
  <si>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</si>
  <si>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</si>
  <si>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</si>
  <si>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</si>
  <si>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</si>
  <si>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</si>
  <si>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</si>
  <si>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</si>
  <si>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</si>
  <si>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</si>
  <si>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</si>
  <si>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</si>
  <si>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</si>
  <si>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</si>
  <si>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</si>
  <si>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</si>
  <si>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</si>
  <si>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</si>
  <si>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</si>
  <si>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</si>
  <si>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</si>
  <si>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</si>
  <si>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</si>
  <si>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</si>
  <si>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</si>
  <si>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</si>
  <si>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</si>
  <si>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</si>
  <si>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</si>
  <si>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</si>
  <si>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</si>
  <si>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</si>
  <si>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</si>
  <si>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</si>
  <si>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</si>
  <si>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</si>
  <si>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</si>
  <si>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</si>
  <si>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</si>
  <si>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</si>
  <si>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</si>
  <si>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</si>
  <si>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</si>
  <si>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</si>
  <si>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</si>
  <si>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</si>
  <si>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</si>
  <si>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</si>
  <si>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</si>
  <si>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</si>
  <si>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</si>
  <si>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</si>
  <si>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</si>
  <si>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</si>
  <si>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</si>
  <si>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</si>
  <si>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</si>
  <si>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</si>
  <si>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</si>
  <si>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</si>
  <si>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</si>
  <si>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</si>
  <si>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</si>
  <si>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</si>
  <si>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</si>
  <si>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</si>
  <si>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</si>
  <si>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</si>
  <si>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</si>
  <si>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</si>
  <si>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</si>
  <si>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</si>
  <si>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</si>
  <si>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</si>
  <si>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</si>
  <si>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</si>
  <si>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</si>
  <si>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</si>
  <si>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</si>
  <si>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</si>
  <si>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</si>
  <si>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</si>
  <si>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</si>
  <si>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</si>
  <si>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</si>
  <si>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</si>
  <si>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</si>
  <si>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</si>
  <si>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</si>
  <si>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</si>
  <si>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</si>
  <si>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</si>
  <si>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</si>
  <si>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</si>
  <si>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</si>
  <si>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</si>
  <si>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</si>
  <si>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</si>
  <si>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</si>
  <si>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</si>
  <si>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</si>
  <si>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</si>
  <si>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</si>
  <si>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</si>
  <si>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</si>
  <si>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</si>
  <si>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</si>
  <si>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</si>
  <si>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</si>
  <si>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</si>
  <si>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</si>
  <si>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</si>
  <si>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</si>
  <si>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</si>
  <si>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</si>
  <si>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</si>
  <si>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</si>
  <si>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</si>
  <si>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</si>
  <si>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</si>
  <si>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</si>
  <si>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</si>
  <si>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</si>
  <si>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</si>
  <si>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</si>
  <si>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</si>
  <si>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</si>
  <si>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</si>
  <si>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</si>
  <si>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</si>
  <si>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</si>
  <si>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</si>
  <si>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</si>
  <si>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</si>
  <si>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</si>
  <si>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</si>
  <si>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</si>
  <si>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</si>
  <si>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</si>
  <si>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</si>
  <si>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</si>
  <si>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</si>
  <si>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</si>
  <si>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</si>
  <si>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</si>
  <si>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</si>
  <si>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</si>
  <si>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</si>
  <si>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</si>
  <si>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</si>
  <si>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</si>
  <si>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</si>
  <si>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</si>
  <si>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</si>
  <si>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</si>
  <si>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</si>
  <si>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</si>
  <si>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</si>
  <si>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</si>
  <si>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</si>
  <si>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</si>
  <si>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</si>
  <si>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</si>
  <si>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</si>
  <si>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</si>
  <si>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</si>
  <si>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</si>
  <si>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</si>
  <si>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</si>
  <si>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</si>
  <si>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</si>
  <si>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</si>
  <si>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</si>
  <si>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</si>
  <si>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</si>
  <si>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</si>
  <si>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</si>
  <si>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</si>
  <si>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</si>
  <si>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</si>
  <si>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</si>
  <si>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</si>
  <si>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</si>
  <si>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</si>
  <si>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</si>
  <si>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</si>
  <si>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</si>
  <si>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</si>
  <si>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</si>
  <si>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</si>
  <si>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</si>
  <si>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</si>
  <si>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</si>
  <si>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</si>
  <si>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</si>
  <si>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</si>
  <si>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</si>
  <si>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</si>
  <si>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</si>
  <si>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</si>
  <si>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</si>
  <si>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</si>
  <si>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</si>
  <si>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</si>
  <si>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</si>
  <si>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</si>
  <si>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</si>
  <si>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</si>
  <si>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</si>
  <si>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</si>
  <si>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</si>
  <si>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</si>
  <si>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</si>
  <si>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</si>
  <si>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</si>
  <si>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</si>
  <si>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</si>
  <si>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</si>
  <si>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</si>
  <si>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</si>
  <si>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</si>
  <si>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</si>
  <si>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</si>
  <si>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</si>
  <si>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</si>
  <si>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</si>
  <si>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</si>
  <si>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</si>
  <si>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</si>
  <si>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</si>
  <si>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</si>
  <si>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</si>
  <si>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</si>
  <si>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</si>
  <si>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</si>
  <si>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</si>
  <si>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</si>
  <si>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</si>
  <si>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</si>
  <si>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</si>
  <si>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</si>
  <si>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</si>
  <si>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</si>
  <si>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</si>
  <si>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</si>
  <si>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</si>
  <si>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</si>
  <si>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</si>
  <si>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</si>
  <si>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</si>
  <si>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</si>
  <si>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</si>
  <si>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</si>
  <si>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</si>
  <si>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</si>
  <si>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</si>
  <si>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</si>
  <si>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</si>
  <si>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</si>
  <si>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</si>
  <si>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</si>
  <si>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</si>
  <si>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</si>
  <si>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</si>
  <si>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</si>
  <si>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</si>
  <si>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</si>
  <si>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</si>
  <si>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</si>
  <si>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</si>
  <si>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</si>
  <si>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</si>
  <si>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</si>
  <si>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</si>
  <si>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</si>
  <si>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</si>
  <si>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</si>
  <si>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</si>
  <si>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</si>
  <si>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</si>
  <si>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</si>
  <si>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</si>
  <si>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</si>
  <si>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</si>
  <si>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</si>
  <si>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</si>
  <si>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</si>
  <si>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</si>
  <si>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</si>
  <si>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</si>
  <si>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</si>
  <si>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</si>
  <si>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</si>
  <si>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</si>
  <si>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</si>
  <si>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</si>
  <si>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</si>
  <si>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</si>
  <si>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</si>
  <si>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</si>
  <si>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</si>
  <si>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</si>
  <si>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</si>
  <si>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</si>
  <si>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</si>
  <si>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</si>
  <si>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</si>
  <si>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</si>
  <si>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</si>
  <si>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</si>
  <si>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</si>
  <si>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</si>
  <si>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</si>
  <si>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</si>
  <si>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</si>
  <si>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</si>
  <si>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</si>
  <si>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</si>
  <si>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</si>
  <si>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</si>
  <si>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</si>
  <si>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</si>
  <si>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</si>
  <si>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</si>
  <si>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</si>
  <si>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</si>
  <si>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</si>
  <si>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</si>
  <si>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</si>
  <si>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</si>
  <si>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</si>
  <si>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</si>
  <si>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</si>
  <si>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</si>
  <si>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</si>
  <si>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</si>
  <si>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</si>
  <si>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</si>
  <si>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</si>
  <si>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</si>
  <si>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</si>
  <si>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</si>
  <si>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</si>
  <si>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</si>
  <si>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</si>
  <si>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</si>
  <si>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</si>
  <si>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</si>
  <si>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</si>
  <si>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</si>
  <si>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</si>
  <si>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</si>
  <si>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</si>
  <si>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</si>
  <si>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</si>
  <si>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</si>
  <si>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</si>
  <si>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</si>
  <si>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</si>
  <si>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</si>
  <si>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</si>
  <si>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</si>
  <si>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</si>
  <si>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</si>
  <si>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</si>
  <si>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</si>
  <si>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</si>
  <si>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</si>
  <si>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</si>
  <si>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</si>
  <si>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</si>
  <si>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</si>
  <si>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</si>
  <si>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</si>
  <si>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</si>
  <si>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</si>
  <si>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</si>
  <si>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</si>
  <si>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</si>
  <si>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</si>
  <si>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</si>
  <si>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</si>
  <si>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</si>
  <si>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</si>
  <si>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</si>
  <si>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</si>
  <si>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</si>
  <si>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</si>
  <si>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</si>
  <si>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</si>
  <si>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</si>
  <si>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</si>
  <si>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</si>
  <si>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</si>
  <si>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</si>
  <si>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</si>
  <si>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</si>
  <si>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</si>
  <si>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</si>
  <si>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</si>
  <si>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</si>
  <si>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</si>
  <si>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</si>
  <si>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</si>
  <si>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</si>
  <si>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</si>
  <si>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</si>
  <si>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</si>
  <si>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</si>
  <si>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</si>
  <si>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</si>
  <si>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</si>
  <si>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</si>
  <si>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</si>
  <si>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</si>
  <si>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</si>
  <si>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</si>
  <si>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</si>
  <si>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</si>
  <si>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</si>
  <si>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</si>
  <si>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</si>
  <si>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</si>
  <si>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</si>
  <si>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</si>
  <si>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</si>
  <si>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</si>
  <si>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</si>
  <si>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</si>
  <si>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</si>
  <si>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</si>
  <si>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</si>
  <si>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</si>
  <si>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</si>
  <si>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</si>
  <si>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</si>
  <si>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</si>
  <si>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</si>
  <si>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</si>
  <si>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</si>
  <si>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</si>
  <si>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</si>
  <si>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</si>
  <si>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</si>
  <si>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</si>
  <si>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</si>
  <si>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</si>
  <si>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</si>
  <si>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</si>
  <si>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</si>
  <si>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</si>
  <si>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</si>
  <si>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</si>
  <si>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</si>
  <si>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</si>
  <si>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</si>
  <si>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</si>
  <si>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</si>
  <si>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</si>
  <si>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</si>
  <si>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</si>
  <si>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</si>
  <si>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</si>
  <si>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</si>
  <si>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</si>
  <si>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</si>
  <si>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</si>
  <si>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</si>
  <si>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</si>
  <si>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</si>
  <si>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</si>
  <si>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</si>
  <si>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</si>
  <si>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</si>
  <si>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</si>
  <si>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</si>
  <si>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</si>
  <si>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</si>
  <si>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</si>
  <si>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</si>
  <si>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</si>
  <si>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</si>
  <si>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</si>
  <si>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</si>
  <si>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</si>
  <si>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</si>
  <si>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</si>
  <si>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</si>
  <si>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</si>
  <si>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</si>
  <si>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</si>
  <si>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</si>
  <si>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</si>
  <si>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</si>
  <si>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</si>
  <si>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</si>
  <si>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</si>
  <si>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</si>
  <si>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</si>
  <si>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</si>
  <si>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</si>
  <si>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</si>
  <si>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</si>
  <si>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</si>
  <si>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</si>
  <si>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</si>
  <si>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</si>
  <si>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</si>
  <si>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</si>
  <si>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</si>
  <si>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</si>
  <si>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</si>
  <si>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</si>
  <si>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</si>
  <si>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</si>
  <si>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</si>
  <si>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</si>
  <si>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</si>
  <si>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</si>
  <si>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</si>
  <si>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</si>
  <si>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</si>
  <si>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</si>
  <si>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</si>
  <si>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</si>
  <si>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</si>
  <si>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</si>
  <si>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</si>
  <si>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</si>
  <si>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</si>
  <si>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</si>
  <si>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</si>
  <si>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</si>
  <si>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</si>
  <si>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</si>
  <si>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</si>
  <si>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</si>
  <si>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</si>
  <si>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</si>
  <si>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</si>
  <si>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</si>
  <si>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</si>
  <si>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</si>
  <si>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</si>
  <si>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</si>
  <si>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</si>
  <si>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</si>
  <si>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</si>
  <si>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</si>
  <si>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</si>
  <si>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</si>
  <si>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</si>
  <si>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</si>
  <si>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</si>
  <si>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</si>
  <si>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</si>
  <si>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</si>
  <si>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</si>
  <si>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</si>
  <si>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</si>
  <si>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</si>
  <si>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</si>
  <si>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</si>
  <si>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</si>
  <si>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</si>
  <si>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</si>
  <si>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</si>
  <si>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</si>
  <si>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</si>
  <si>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</si>
  <si>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</si>
  <si>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</si>
  <si>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</si>
  <si>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</si>
  <si>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</si>
  <si>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</si>
  <si>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</si>
  <si>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</si>
  <si>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</si>
  <si>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</si>
  <si>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</si>
  <si>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</si>
  <si>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</si>
  <si>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</si>
  <si>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</si>
  <si>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</si>
  <si>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</si>
  <si>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</si>
  <si>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</si>
  <si>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</si>
  <si>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</si>
  <si>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</si>
  <si>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</si>
  <si>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</si>
  <si>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</si>
  <si>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</si>
  <si>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</si>
  <si>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</si>
  <si>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</si>
  <si>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</si>
  <si>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</si>
  <si>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</si>
  <si>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</si>
  <si>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</si>
  <si>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</si>
  <si>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</si>
  <si>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</si>
  <si>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</si>
  <si>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</si>
  <si>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</si>
  <si>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</si>
  <si>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</si>
  <si>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</si>
  <si>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</si>
  <si>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</si>
  <si>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</si>
  <si>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</si>
  <si>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</si>
  <si>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</si>
  <si>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</si>
  <si>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</si>
  <si>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</si>
  <si>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</si>
  <si>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</si>
  <si>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</si>
  <si>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</si>
  <si>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</si>
  <si>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</si>
  <si>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</si>
  <si>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</si>
  <si>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</si>
  <si>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</si>
  <si>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</si>
  <si>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</si>
  <si>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</si>
  <si>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</si>
  <si>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</si>
  <si>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</si>
  <si>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</si>
  <si>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</si>
  <si>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</si>
  <si>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</si>
  <si>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</si>
  <si>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</si>
  <si>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</si>
  <si>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</si>
  <si>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</si>
  <si>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</si>
  <si>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</si>
  <si>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</si>
  <si>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</si>
  <si>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</si>
  <si>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</si>
  <si>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</si>
  <si>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</si>
  <si>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</si>
  <si>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</si>
  <si>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</si>
  <si>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</si>
  <si>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</si>
  <si>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</si>
  <si>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</si>
  <si>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</si>
  <si>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</si>
  <si>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</si>
  <si>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</si>
  <si>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</si>
  <si>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</si>
  <si>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</si>
  <si>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</si>
  <si>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</si>
  <si>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</si>
  <si>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</si>
  <si>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</si>
  <si>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</si>
  <si>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</si>
  <si>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</si>
  <si>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</si>
  <si>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</si>
  <si>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</si>
  <si>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</si>
  <si>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</si>
  <si>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</si>
  <si>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</si>
  <si>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</si>
  <si>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</si>
  <si>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</si>
  <si>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</si>
  <si>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</si>
  <si>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</si>
  <si>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</si>
  <si>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</si>
  <si>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</si>
  <si>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</si>
  <si>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</si>
  <si>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</si>
  <si>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</si>
  <si>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</si>
  <si>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</si>
  <si>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</si>
  <si>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</si>
  <si>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</si>
  <si>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</si>
  <si>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</si>
  <si>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</si>
  <si>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</si>
  <si>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</si>
  <si>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</si>
  <si>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</si>
  <si>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</si>
  <si>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</si>
  <si>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</si>
  <si>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</si>
  <si>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</si>
  <si>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</si>
  <si>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</si>
  <si>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</si>
  <si>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</si>
  <si>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</si>
  <si>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</si>
  <si>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</si>
  <si>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</si>
  <si>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</si>
  <si>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</si>
  <si>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</si>
  <si>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</si>
  <si>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</si>
  <si>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</si>
  <si>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</si>
  <si>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</si>
  <si>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</si>
  <si>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</si>
  <si>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</si>
  <si>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</si>
  <si>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</si>
  <si>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</si>
  <si>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</si>
  <si>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</si>
  <si>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</si>
  <si>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</si>
  <si>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</si>
  <si>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</si>
  <si>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</si>
  <si>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</si>
  <si>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</si>
  <si>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</si>
  <si>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</si>
  <si>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</si>
  <si>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</si>
  <si>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</si>
  <si>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</si>
  <si>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</si>
  <si>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</si>
  <si>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</si>
  <si>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</si>
  <si>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</si>
  <si>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</si>
  <si>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</si>
  <si>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</si>
  <si>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</si>
  <si>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</si>
  <si>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</si>
  <si>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</si>
  <si>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</si>
  <si>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</si>
  <si>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</si>
  <si>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</si>
  <si>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</si>
  <si>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</si>
  <si>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</si>
  <si>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</si>
  <si>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</si>
  <si>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</si>
  <si>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</si>
  <si>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</si>
  <si>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</si>
  <si>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</si>
  <si>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</si>
  <si>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</si>
  <si>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</si>
  <si>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</si>
  <si>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</si>
  <si>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</si>
  <si>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</si>
  <si>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</si>
  <si>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</si>
  <si>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</si>
  <si>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</si>
  <si>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</si>
  <si>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</si>
  <si>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</si>
  <si>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</si>
  <si>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</si>
  <si>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</si>
  <si>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</si>
  <si>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</si>
  <si>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</si>
  <si>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</si>
  <si>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</si>
  <si>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</si>
  <si>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</si>
  <si>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</si>
  <si>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</si>
  <si>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</si>
  <si>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</si>
  <si>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</si>
  <si>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</si>
  <si>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</si>
  <si>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</si>
  <si>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</si>
  <si>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</si>
  <si>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</si>
  <si>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</si>
  <si>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</si>
  <si>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</si>
  <si>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</si>
  <si>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</si>
  <si>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</si>
  <si>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</si>
  <si>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</si>
  <si>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</si>
  <si>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</si>
  <si>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</si>
  <si>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</si>
  <si>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</si>
  <si>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</si>
  <si>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</si>
  <si>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</si>
  <si>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</si>
  <si>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</si>
  <si>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</si>
  <si>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</si>
  <si>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</si>
  <si>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</si>
  <si>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</si>
  <si>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</si>
  <si>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</si>
  <si>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</si>
  <si>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</si>
  <si>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</si>
  <si>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</si>
  <si>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</si>
  <si>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</si>
  <si>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</si>
  <si>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</si>
  <si>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</si>
  <si>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</si>
  <si>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</si>
  <si>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</si>
  <si>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</si>
  <si>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</si>
  <si>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</si>
  <si>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</si>
  <si>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</si>
  <si>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</si>
  <si>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</si>
  <si>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</si>
  <si>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</si>
  <si>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</si>
  <si>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</si>
  <si>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</si>
  <si>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</si>
  <si>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</si>
  <si>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</si>
  <si>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</si>
  <si>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</si>
  <si>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</si>
  <si>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</si>
  <si>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</si>
  <si>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</si>
  <si>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</si>
  <si>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</si>
  <si>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</si>
  <si>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</si>
  <si>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</si>
  <si>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</si>
  <si>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</si>
  <si>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</si>
  <si>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</si>
  <si>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</si>
  <si>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</si>
  <si>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</si>
  <si>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</si>
  <si>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</si>
  <si>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</si>
  <si>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</si>
  <si>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</si>
  <si>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</si>
  <si>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</si>
  <si>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</si>
  <si>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</si>
  <si>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</si>
  <si>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</si>
  <si>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</si>
  <si>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</si>
  <si>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</si>
  <si>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</si>
  <si>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</si>
  <si>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</si>
  <si>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</si>
  <si>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</si>
  <si>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</si>
  <si>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</si>
  <si>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</si>
  <si>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</si>
  <si>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</si>
  <si>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</si>
  <si>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</si>
  <si>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</si>
  <si>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</si>
  <si>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</si>
  <si>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</si>
  <si>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</si>
  <si>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</si>
  <si>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</si>
  <si>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</si>
  <si>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</si>
  <si>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</si>
  <si>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</si>
  <si>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</si>
  <si>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</si>
  <si>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</si>
  <si>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</si>
  <si>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</si>
  <si>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</si>
  <si>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</si>
  <si>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</si>
  <si>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</si>
  <si>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</si>
  <si>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</si>
  <si>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</si>
  <si>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</si>
  <si>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</si>
  <si>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</si>
  <si>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</si>
  <si>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</si>
  <si>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</si>
  <si>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</si>
  <si>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</si>
  <si>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</si>
  <si>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</si>
  <si>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</si>
  <si>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</si>
  <si>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</si>
  <si>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</si>
  <si>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</si>
  <si>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</si>
  <si>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</si>
  <si>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</si>
  <si>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</si>
  <si>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</si>
  <si>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</si>
  <si>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</si>
  <si>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</si>
  <si>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</si>
  <si>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</si>
  <si>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</si>
  <si>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</si>
  <si>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</si>
  <si>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</si>
  <si>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</si>
  <si>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</si>
  <si>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</si>
  <si>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</si>
  <si>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</si>
  <si>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</si>
  <si>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</si>
  <si>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</si>
  <si>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</si>
  <si>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</si>
  <si>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</si>
  <si>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</si>
  <si>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</si>
  <si>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</si>
  <si>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</si>
  <si>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</si>
  <si>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</si>
  <si>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</si>
  <si>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</si>
  <si>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</si>
  <si>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</si>
  <si>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</si>
  <si>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</si>
  <si>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</si>
  <si>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</si>
  <si>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</si>
  <si>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</si>
  <si>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</si>
  <si>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</si>
  <si>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</si>
  <si>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</si>
  <si>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</si>
  <si>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</si>
  <si>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</si>
  <si>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</si>
  <si>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</si>
  <si>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</si>
  <si>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</si>
  <si>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</si>
  <si>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</si>
  <si>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</si>
  <si>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</si>
  <si>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</si>
  <si>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</si>
  <si>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</si>
  <si>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</si>
  <si>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</si>
  <si>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</si>
  <si>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</si>
  <si>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</si>
  <si>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</si>
  <si>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</si>
  <si>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</si>
  <si>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</si>
  <si>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</si>
  <si>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</si>
  <si>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</si>
  <si>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</si>
  <si>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</si>
  <si>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</si>
  <si>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</si>
  <si>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</si>
  <si>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</si>
  <si>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</si>
  <si>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</si>
  <si>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</si>
  <si>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</si>
  <si>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</si>
  <si>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</si>
  <si>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</si>
  <si>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</si>
  <si>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</si>
  <si>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</si>
  <si>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</si>
  <si>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</si>
  <si>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</si>
  <si>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</si>
  <si>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</si>
  <si>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</si>
  <si>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</si>
  <si>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</si>
  <si>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</si>
  <si>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</si>
  <si>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</si>
  <si>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</si>
  <si>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</si>
  <si>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</si>
  <si>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</si>
  <si>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</si>
  <si>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</si>
  <si>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</si>
  <si>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</si>
  <si>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</si>
  <si>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</si>
  <si>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</si>
  <si>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</si>
  <si>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</si>
  <si>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</si>
  <si>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</si>
  <si>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</si>
  <si>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</si>
  <si>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</si>
  <si>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</si>
  <si>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</si>
  <si>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</si>
  <si>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</si>
  <si>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</si>
  <si>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</si>
  <si>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</si>
  <si>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</si>
  <si>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</si>
  <si>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</si>
  <si>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</si>
  <si>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</si>
  <si>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</si>
  <si>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</si>
  <si>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</si>
  <si>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</si>
  <si>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</si>
  <si>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</si>
  <si>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</si>
  <si>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</si>
  <si>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</si>
  <si>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</si>
  <si>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</si>
  <si>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</si>
  <si>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</si>
  <si>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</si>
  <si>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</si>
  <si>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</si>
  <si>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</si>
  <si>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</si>
  <si>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</si>
  <si>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</si>
  <si>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</si>
  <si>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</si>
  <si>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</si>
  <si>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</si>
  <si>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</si>
  <si>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</si>
  <si>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</si>
  <si>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</si>
  <si>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</si>
  <si>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</si>
  <si>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</si>
  <si>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</si>
  <si>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</si>
  <si>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</si>
  <si>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</si>
  <si>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</si>
  <si>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</si>
  <si>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</si>
  <si>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</si>
  <si>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</si>
  <si>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</si>
  <si>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</si>
  <si>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</si>
  <si>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</si>
  <si>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</si>
  <si>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</si>
  <si>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</si>
  <si>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</si>
  <si>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</si>
  <si>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</si>
  <si>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</si>
  <si>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</si>
  <si>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</si>
  <si>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</si>
  <si>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</si>
  <si>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</si>
  <si>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</si>
  <si>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</si>
  <si>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</si>
  <si>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</si>
  <si>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</si>
  <si>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</si>
  <si>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</si>
  <si>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</si>
  <si>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</si>
  <si>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</si>
  <si>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</si>
  <si>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</si>
  <si>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</si>
  <si>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</si>
  <si>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</si>
  <si>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</si>
  <si>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</si>
  <si>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</si>
  <si>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</si>
  <si>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</si>
  <si>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</si>
  <si>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</si>
  <si>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</si>
  <si>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</si>
  <si>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</si>
  <si>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</si>
  <si>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</si>
  <si>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</si>
  <si>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</si>
  <si>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</si>
  <si>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</si>
  <si>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</si>
  <si>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</si>
  <si>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</si>
  <si>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</si>
  <si>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</si>
  <si>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</si>
  <si>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</si>
  <si>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</si>
  <si>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</si>
  <si>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</si>
  <si>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</si>
  <si>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</si>
  <si>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</si>
  <si>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</si>
  <si>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</si>
  <si>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</si>
  <si>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</si>
  <si>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</si>
  <si>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</si>
  <si>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</si>
  <si>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</si>
  <si>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</si>
  <si>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</si>
  <si>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</si>
  <si>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</si>
  <si>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</si>
  <si>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</si>
  <si>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</si>
  <si>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</si>
  <si>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</si>
  <si>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</si>
  <si>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</si>
  <si>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</si>
  <si>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</si>
  <si>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</si>
  <si>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</si>
  <si>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</si>
  <si>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</si>
  <si>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</si>
  <si>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</si>
  <si>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</si>
  <si>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</si>
  <si>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</si>
  <si>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</si>
  <si>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</si>
  <si>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</si>
  <si>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</si>
  <si>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</si>
  <si>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</si>
  <si>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</si>
  <si>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</si>
  <si>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</si>
  <si>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</si>
  <si>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</si>
  <si>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</si>
  <si>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</si>
  <si>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</si>
  <si>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</si>
  <si>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</si>
  <si>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</si>
  <si>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</si>
  <si>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</si>
  <si>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</si>
  <si>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</si>
  <si>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</si>
  <si>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</si>
  <si>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</si>
  <si>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</si>
  <si>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</si>
  <si>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</si>
  <si>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</si>
  <si>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</si>
  <si>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</si>
  <si>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</si>
  <si>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</si>
  <si>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</si>
  <si>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</si>
  <si>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</si>
  <si>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</si>
  <si>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</si>
  <si>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</si>
  <si>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</si>
  <si>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</si>
  <si>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</si>
  <si>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</si>
  <si>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</si>
  <si>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</si>
  <si>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</si>
  <si>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</si>
  <si>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</si>
  <si>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</si>
  <si>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</si>
  <si>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</si>
  <si>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</si>
  <si>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</si>
  <si>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</si>
  <si>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</si>
  <si>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</si>
  <si>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</si>
  <si>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</si>
  <si>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</si>
  <si>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</si>
  <si>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</si>
  <si>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</si>
  <si>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</si>
  <si>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</si>
  <si>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</si>
  <si>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</si>
  <si>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</si>
  <si>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</si>
  <si>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</si>
  <si>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</si>
  <si>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</si>
  <si>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</si>
  <si>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</si>
  <si>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</si>
  <si>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</si>
  <si>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</si>
  <si>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</si>
  <si>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</si>
  <si>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</si>
  <si>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</si>
  <si>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</si>
  <si>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</si>
  <si>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</si>
  <si>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</si>
  <si>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</si>
  <si>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</si>
  <si>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</si>
  <si>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</si>
  <si>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</si>
  <si>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</si>
  <si>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</si>
  <si>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</si>
  <si>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</si>
  <si>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</si>
  <si>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</si>
  <si>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</si>
  <si>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</si>
  <si>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</si>
  <si>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</si>
  <si>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</si>
  <si>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</si>
  <si>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</si>
  <si>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</si>
  <si>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</si>
  <si>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</si>
  <si>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</si>
  <si>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</si>
  <si>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</si>
  <si>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</si>
  <si>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</si>
  <si>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</si>
  <si>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</si>
  <si>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</si>
  <si>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</si>
  <si>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</si>
  <si>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</si>
  <si>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</si>
  <si>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</si>
  <si>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</si>
  <si>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</si>
  <si>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</si>
  <si>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</si>
  <si>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</si>
  <si>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</si>
  <si>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</si>
  <si>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</si>
  <si>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</si>
  <si>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</si>
  <si>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</si>
  <si>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</si>
  <si>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</si>
  <si>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</si>
  <si>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</si>
  <si>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</si>
  <si>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</si>
  <si>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</si>
  <si>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</si>
  <si>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</si>
  <si>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</si>
  <si>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</si>
  <si>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</si>
  <si>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</si>
  <si>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</si>
  <si>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</si>
  <si>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</si>
  <si>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</si>
  <si>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</si>
  <si>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</si>
  <si>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</si>
  <si>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</si>
  <si>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</si>
  <si>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</si>
  <si>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</si>
  <si>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</si>
  <si>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</si>
  <si>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</si>
  <si>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</si>
  <si>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</si>
  <si>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</si>
  <si>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</si>
  <si>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</si>
  <si>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</si>
  <si>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</si>
  <si>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</si>
  <si>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</si>
  <si>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</si>
  <si>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</si>
  <si>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</si>
  <si>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</si>
  <si>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</si>
  <si>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</si>
  <si>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</si>
  <si>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</si>
  <si>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</si>
  <si>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</si>
  <si>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</si>
  <si>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</si>
  <si>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</si>
  <si>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</si>
  <si>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</si>
  <si>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</si>
  <si>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</si>
  <si>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</si>
  <si>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</si>
  <si>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</si>
  <si>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</si>
  <si>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</si>
  <si>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</si>
  <si>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</si>
  <si>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</si>
  <si>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</si>
  <si>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</si>
  <si>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</si>
  <si>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</si>
  <si>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</si>
  <si>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</si>
  <si>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</si>
  <si>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</si>
  <si>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</si>
  <si>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</si>
  <si>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</si>
  <si>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</si>
  <si>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</si>
  <si>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</si>
  <si>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</si>
  <si>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</si>
  <si>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</si>
  <si>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</si>
  <si>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</si>
  <si>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</si>
  <si>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</si>
  <si>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</si>
  <si>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</si>
  <si>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</si>
  <si>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</si>
  <si>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</si>
  <si>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</si>
  <si>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</si>
  <si>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</si>
  <si>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</si>
  <si>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</si>
  <si>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</si>
  <si>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</si>
  <si>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</si>
  <si>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</si>
  <si>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</si>
  <si>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</si>
  <si>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</si>
  <si>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</si>
  <si>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</si>
  <si>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</si>
  <si>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</si>
  <si>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</si>
  <si>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</si>
  <si>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</si>
  <si>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</si>
  <si>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</si>
  <si>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</si>
  <si>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</si>
  <si>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</si>
  <si>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</si>
  <si>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</si>
  <si>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</si>
  <si>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</si>
  <si>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</si>
  <si>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</si>
  <si>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</si>
  <si>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</si>
  <si>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</si>
  <si>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</si>
  <si>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</si>
  <si>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</si>
  <si>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</si>
  <si>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</si>
  <si>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</si>
  <si>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</si>
  <si>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</si>
  <si>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</si>
  <si>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</si>
  <si>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</si>
  <si>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</si>
  <si>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</si>
  <si>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</si>
  <si>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</si>
  <si>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</si>
  <si>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</si>
  <si>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</si>
  <si>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</si>
  <si>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</si>
  <si>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</si>
  <si>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</si>
  <si>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</si>
  <si>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</si>
  <si>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</si>
  <si>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</si>
  <si>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</si>
  <si>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</si>
  <si>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</si>
  <si>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</si>
  <si>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</si>
  <si>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</si>
  <si>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</si>
  <si>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</si>
  <si>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</si>
  <si>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</si>
  <si>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</si>
  <si>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</si>
  <si>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</si>
  <si>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</si>
  <si>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</si>
  <si>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</si>
  <si>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</si>
  <si>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</si>
  <si>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</si>
  <si>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</si>
  <si>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</si>
  <si>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</si>
  <si>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</si>
  <si>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</si>
  <si>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</si>
  <si>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</si>
  <si>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</si>
  <si>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</si>
  <si>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</si>
  <si>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</si>
  <si>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</si>
  <si>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</si>
  <si>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</si>
  <si>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</si>
  <si>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</si>
  <si>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</si>
  <si>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</si>
  <si>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</si>
  <si>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</si>
  <si>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</si>
  <si>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</si>
  <si>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</si>
  <si>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</si>
  <si>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</si>
  <si>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</si>
  <si>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</si>
  <si>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</si>
  <si>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</si>
  <si>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</si>
  <si>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</si>
  <si>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</si>
  <si>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</si>
  <si>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</si>
  <si>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</si>
  <si>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</si>
  <si>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</si>
  <si>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</si>
  <si>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</si>
  <si>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</si>
  <si>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</si>
  <si>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</si>
  <si>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</si>
  <si>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</si>
  <si>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</si>
  <si>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</si>
  <si>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</si>
  <si>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</si>
  <si>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</si>
  <si>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</si>
  <si>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</si>
  <si>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</si>
  <si>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</si>
  <si>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</si>
  <si>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</si>
  <si>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</si>
  <si>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</si>
  <si>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</si>
  <si>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</si>
  <si>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</si>
  <si>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</si>
  <si>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</si>
  <si>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</si>
  <si>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</si>
  <si>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</si>
  <si>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</si>
  <si>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</si>
  <si>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</si>
  <si>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</si>
  <si>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</si>
  <si>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</si>
  <si>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</si>
  <si>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</si>
  <si>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</si>
  <si>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</si>
  <si>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</si>
  <si>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</si>
  <si>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</si>
  <si>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</si>
  <si>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</si>
  <si>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</si>
  <si>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</si>
  <si>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</si>
  <si>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</si>
  <si>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</si>
  <si>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</si>
  <si>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</si>
  <si>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</si>
  <si>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</si>
  <si>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</si>
  <si>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</si>
  <si>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</si>
  <si>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</si>
  <si>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</si>
  <si>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</si>
  <si>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</si>
  <si>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</si>
  <si>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</si>
  <si>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</si>
  <si>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</si>
  <si>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</si>
  <si>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</si>
  <si>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</si>
  <si>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</si>
  <si>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</si>
  <si>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</si>
  <si>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</si>
  <si>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</si>
  <si>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</si>
  <si>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</si>
  <si>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</si>
  <si>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</si>
  <si>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</si>
  <si>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</si>
  <si>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</si>
  <si>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</si>
  <si>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</si>
  <si>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</si>
  <si>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</si>
  <si>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</si>
  <si>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</si>
  <si>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</si>
  <si>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</si>
  <si>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</si>
  <si>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</si>
  <si>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</si>
  <si>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</si>
  <si>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</si>
  <si>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</si>
  <si>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</si>
  <si>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</si>
  <si>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</si>
  <si>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</si>
  <si>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</si>
  <si>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</si>
  <si>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</si>
  <si>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</si>
  <si>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</si>
  <si>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</si>
  <si>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</si>
  <si>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</si>
  <si>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</si>
  <si>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</si>
  <si>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</si>
  <si>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</si>
  <si>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</si>
  <si>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</si>
  <si>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</si>
  <si>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</si>
  <si>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</si>
  <si>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</si>
  <si>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</si>
  <si>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</si>
  <si>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</si>
  <si>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</si>
  <si>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</si>
  <si>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</si>
  <si>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</si>
  <si>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</si>
  <si>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</si>
  <si>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</si>
  <si>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</si>
  <si>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</si>
  <si>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</si>
  <si>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</si>
  <si>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</si>
  <si>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</si>
  <si>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</si>
  <si>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</si>
  <si>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</si>
  <si>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</si>
  <si>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</si>
  <si>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</si>
  <si>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</si>
  <si>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</si>
  <si>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</si>
  <si>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</si>
  <si>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</si>
  <si>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</si>
  <si>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</si>
  <si>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</si>
  <si>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</si>
  <si>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</si>
  <si>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</si>
  <si>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</si>
  <si>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</si>
  <si>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</si>
  <si>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</si>
  <si>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</si>
  <si>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</si>
  <si>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</si>
  <si>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</si>
  <si>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</si>
  <si>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</si>
  <si>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</si>
  <si>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</si>
  <si>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</si>
  <si>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</si>
  <si>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</si>
  <si>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</si>
  <si>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</si>
  <si>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</si>
  <si>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</si>
  <si>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</si>
  <si>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</si>
  <si>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</si>
  <si>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</si>
  <si>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</si>
  <si>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</si>
  <si>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</si>
  <si>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</si>
  <si>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</si>
  <si>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</si>
  <si>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</si>
  <si>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</si>
  <si>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</si>
  <si>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</si>
  <si>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</si>
  <si>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</si>
  <si>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</si>
  <si>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</si>
  <si>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</si>
  <si>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</si>
  <si>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</si>
  <si>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</si>
  <si>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</si>
  <si>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</si>
  <si>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</si>
  <si>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</si>
  <si>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</si>
  <si>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</si>
  <si>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</si>
  <si>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</si>
  <si>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</si>
  <si>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</si>
  <si>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</si>
  <si>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</si>
  <si>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</si>
  <si>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</si>
  <si>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</si>
  <si>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</si>
  <si>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</si>
  <si>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</si>
  <si>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</si>
  <si>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</si>
  <si>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</si>
  <si>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</si>
  <si>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</si>
  <si>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</si>
  <si>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</si>
  <si>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</si>
  <si>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</si>
  <si>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</si>
  <si>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</si>
  <si>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</si>
  <si>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</si>
  <si>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</si>
  <si>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</si>
  <si>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</si>
  <si>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</si>
  <si>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</si>
  <si>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</si>
  <si>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</si>
  <si>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</si>
  <si>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</si>
  <si>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</si>
  <si>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</si>
  <si>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</si>
  <si>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</si>
  <si>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</si>
  <si>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</si>
  <si>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</si>
  <si>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</si>
  <si>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</si>
  <si>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</si>
  <si>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</si>
  <si>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</si>
  <si>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</si>
  <si>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</si>
  <si>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</si>
  <si>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</si>
  <si>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</si>
  <si>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</si>
  <si>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</si>
  <si>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</si>
  <si>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</si>
  <si>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</si>
  <si>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</si>
  <si>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</si>
  <si>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</si>
  <si>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</si>
  <si>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</si>
  <si>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</si>
  <si>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</si>
  <si>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</si>
  <si>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</si>
  <si>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</si>
  <si>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</si>
  <si>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</si>
  <si>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</si>
  <si>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</si>
  <si>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</si>
  <si>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</si>
  <si>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</si>
  <si>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</si>
  <si>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</si>
  <si>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</si>
  <si>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</si>
  <si>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</si>
  <si>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</si>
  <si>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</si>
  <si>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</si>
  <si>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</si>
  <si>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</si>
  <si>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</si>
  <si>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</si>
  <si>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</si>
  <si>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</si>
  <si>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</si>
  <si>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</si>
  <si>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</si>
  <si>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</si>
  <si>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</si>
  <si>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</si>
  <si>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</si>
  <si>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</si>
  <si>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</si>
  <si>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</si>
  <si>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</si>
  <si>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</si>
  <si>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</si>
  <si>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</si>
  <si>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</si>
  <si>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</si>
  <si>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</si>
  <si>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</si>
  <si>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</si>
  <si>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</si>
  <si>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</si>
  <si>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</si>
  <si>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</si>
  <si>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</si>
  <si>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</si>
  <si>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</si>
  <si>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</si>
  <si>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</si>
  <si>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</si>
  <si>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</si>
  <si>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</si>
  <si>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</si>
  <si>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</si>
  <si>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</si>
  <si>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</si>
  <si>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</si>
  <si>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</si>
  <si>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</si>
  <si>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</si>
  <si>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</si>
  <si>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</si>
  <si>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</si>
  <si>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</si>
  <si>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</si>
  <si>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</si>
  <si>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</si>
  <si>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</si>
  <si>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</si>
  <si>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</si>
  <si>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</si>
  <si>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</si>
  <si>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</si>
  <si>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</si>
  <si>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</si>
  <si>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</si>
  <si>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</si>
  <si>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</si>
  <si>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</si>
  <si>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</si>
  <si>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</si>
  <si>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</si>
  <si>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</si>
  <si>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</si>
  <si>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</si>
  <si>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</si>
  <si>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</si>
  <si>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</si>
  <si>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</si>
  <si>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</si>
  <si>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</si>
  <si>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</si>
  <si>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</si>
  <si>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</si>
  <si>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</si>
  <si>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</si>
  <si>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</si>
  <si>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</si>
  <si>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</si>
  <si>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</si>
  <si>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</si>
  <si>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</si>
  <si>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</si>
  <si>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</si>
  <si>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</si>
  <si>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</si>
  <si>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</si>
  <si>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</si>
  <si>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</si>
  <si>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</si>
  <si>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</si>
  <si>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</si>
  <si>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</si>
  <si>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</si>
  <si>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</si>
  <si>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</si>
  <si>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</si>
  <si>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</si>
  <si>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</si>
  <si>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</si>
  <si>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</si>
  <si>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</si>
  <si>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</si>
  <si>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</si>
  <si>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</si>
  <si>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</si>
  <si>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</si>
  <si>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</si>
  <si>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</si>
  <si>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</si>
  <si>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</si>
  <si>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</si>
  <si>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</si>
  <si>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</si>
  <si>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</si>
  <si>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</si>
  <si>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</si>
  <si>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</si>
  <si>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</si>
  <si>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</si>
  <si>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</si>
  <si>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</si>
  <si>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</si>
  <si>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</si>
  <si>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</si>
  <si>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</si>
  <si>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</si>
  <si>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</si>
  <si>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</si>
  <si>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</si>
  <si>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</si>
  <si>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</si>
  <si>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</si>
  <si>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</si>
  <si>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</si>
  <si>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</si>
  <si>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</si>
  <si>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</si>
  <si>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</si>
  <si>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</si>
  <si>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</si>
  <si>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</si>
  <si>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</si>
  <si>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</si>
  <si>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</si>
  <si>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</si>
  <si>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</si>
  <si>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</si>
  <si>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</si>
  <si>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</si>
  <si>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</si>
  <si>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</si>
  <si>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</si>
  <si>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</si>
  <si>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</si>
  <si>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</si>
  <si>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</si>
  <si>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</si>
  <si>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</si>
  <si>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</si>
  <si>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</si>
  <si>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</si>
  <si>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</si>
  <si>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</si>
  <si>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</si>
  <si>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</si>
  <si>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</si>
  <si>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</si>
  <si>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</si>
  <si>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</si>
  <si>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</si>
  <si>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</si>
  <si>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</si>
  <si>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</si>
  <si>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</si>
  <si>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</si>
  <si>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</si>
  <si>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</si>
  <si>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</si>
  <si>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</si>
  <si>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</si>
  <si>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</si>
  <si>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</si>
  <si>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</si>
  <si>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</si>
  <si>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</si>
  <si>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</si>
  <si>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</si>
  <si>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</si>
  <si>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</si>
  <si>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</si>
  <si>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</si>
  <si>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</si>
  <si>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</si>
  <si>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</si>
  <si>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</si>
  <si>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</si>
  <si>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</si>
  <si>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</si>
  <si>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</si>
  <si>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</si>
  <si>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</si>
  <si>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</si>
  <si>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</si>
  <si>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</si>
  <si>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</si>
  <si>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</si>
  <si>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</si>
  <si>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</si>
  <si>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</si>
  <si>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</si>
  <si>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</si>
  <si>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</si>
  <si>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</si>
  <si>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</si>
  <si>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</si>
  <si>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</si>
  <si>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</si>
  <si>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</si>
  <si>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</si>
  <si>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</si>
  <si>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</si>
  <si>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</si>
  <si>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</si>
  <si>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</si>
  <si>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</si>
  <si>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</si>
  <si>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</si>
  <si>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</si>
  <si>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</si>
  <si>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</si>
  <si>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</si>
  <si>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</si>
  <si>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</si>
  <si>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</si>
  <si>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</si>
  <si>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</si>
  <si>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</si>
  <si>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</si>
  <si>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</si>
  <si>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</si>
  <si>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</si>
  <si>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</si>
  <si>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</si>
  <si>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</si>
  <si>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</si>
  <si>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</si>
  <si>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</si>
  <si>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</si>
  <si>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</si>
  <si>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</si>
  <si>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</si>
  <si>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</si>
  <si>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</si>
  <si>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</si>
  <si>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</si>
  <si>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</si>
  <si>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</si>
  <si>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</si>
  <si>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</si>
  <si>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</si>
  <si>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</si>
  <si>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</si>
  <si>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</si>
  <si>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</si>
  <si>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</si>
  <si>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</si>
  <si>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</si>
  <si>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</si>
  <si>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</si>
  <si>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</si>
  <si>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</si>
  <si>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</si>
  <si>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</si>
  <si>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</si>
  <si>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</si>
  <si>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</si>
  <si>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</si>
  <si>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</si>
  <si>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</si>
  <si>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</si>
  <si>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</si>
  <si>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</si>
  <si>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</si>
  <si>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</si>
  <si>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</si>
  <si>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</si>
  <si>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</si>
  <si>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</si>
  <si>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</si>
  <si>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</si>
  <si>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</si>
  <si>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</si>
  <si>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</si>
  <si>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</si>
  <si>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</si>
  <si>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</si>
  <si>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</si>
  <si>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</si>
  <si>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</si>
  <si>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</si>
  <si>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</si>
  <si>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</si>
  <si>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</si>
  <si>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</si>
  <si>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</si>
  <si>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</si>
  <si>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</si>
  <si>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</si>
  <si>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</si>
  <si>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</si>
  <si>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</si>
  <si>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</si>
  <si>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</si>
  <si>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</si>
  <si>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</si>
  <si>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</si>
  <si>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</si>
  <si>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</si>
  <si>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</si>
  <si>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</si>
  <si>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</si>
  <si>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</si>
  <si>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</si>
  <si>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</si>
  <si>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</si>
  <si>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</si>
  <si>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</si>
  <si>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</si>
  <si>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</si>
  <si>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</si>
  <si>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</si>
  <si>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</si>
  <si>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</si>
  <si>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</si>
  <si>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</si>
  <si>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</si>
  <si>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</si>
  <si>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</si>
  <si>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</si>
  <si>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</si>
  <si>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</si>
  <si>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</si>
  <si>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</si>
  <si>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</si>
  <si>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</si>
  <si>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</si>
  <si>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</si>
  <si>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</si>
  <si>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</si>
  <si>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</si>
  <si>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</si>
  <si>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</si>
  <si>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</si>
  <si>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</si>
  <si>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</si>
  <si>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</si>
  <si>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</si>
  <si>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</si>
  <si>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</si>
  <si>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</si>
  <si>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</si>
  <si>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</si>
  <si>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</si>
  <si>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</si>
  <si>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</si>
  <si>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</si>
  <si>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</si>
  <si>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</si>
  <si>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</si>
  <si>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</si>
  <si>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</si>
  <si>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</si>
  <si>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</si>
  <si>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</si>
  <si>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</si>
  <si>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</si>
  <si>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</si>
  <si>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</si>
  <si>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</si>
  <si>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</si>
  <si>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</si>
  <si>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</si>
  <si>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</si>
  <si>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</si>
  <si>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</si>
  <si>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</si>
  <si>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</si>
  <si>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</si>
  <si>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</si>
  <si>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</si>
  <si>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</si>
  <si>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</si>
  <si>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</si>
  <si>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</si>
  <si>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</si>
  <si>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</si>
  <si>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</si>
  <si>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</si>
  <si>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</si>
  <si>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</si>
  <si>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</si>
  <si>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</si>
  <si>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</si>
  <si>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</si>
  <si>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</si>
  <si>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</si>
  <si>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</si>
  <si>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</si>
  <si>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</si>
  <si>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</si>
  <si>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</si>
  <si>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</si>
  <si>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</si>
  <si>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</si>
  <si>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</si>
  <si>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</si>
  <si>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</si>
  <si>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</si>
  <si>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</si>
  <si>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</si>
  <si>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</si>
  <si>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</si>
  <si>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</si>
  <si>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</si>
  <si>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</si>
  <si>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</si>
  <si>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</si>
  <si>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</si>
  <si>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</si>
  <si>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</si>
  <si>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</si>
  <si>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</si>
  <si>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</si>
  <si>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</si>
  <si>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</si>
  <si>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</si>
  <si>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</si>
  <si>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</si>
  <si>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</si>
  <si>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</si>
  <si>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</si>
  <si>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</si>
  <si>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</si>
  <si>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</si>
  <si>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</si>
  <si>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</si>
  <si>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</si>
  <si>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</si>
  <si>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</si>
  <si>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</si>
  <si>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</si>
  <si>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</si>
  <si>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</si>
  <si>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</si>
  <si>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</si>
  <si>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</si>
  <si>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</si>
  <si>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</si>
  <si>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</si>
  <si>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</si>
  <si>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</si>
  <si>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</si>
  <si>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</si>
  <si>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</si>
  <si>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</si>
  <si>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</si>
  <si>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</si>
  <si>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</si>
  <si>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</si>
  <si>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</si>
  <si>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</si>
  <si>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</si>
  <si>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</si>
  <si>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</si>
  <si>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</si>
  <si>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</si>
  <si>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</si>
  <si>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</si>
  <si>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</si>
  <si>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</si>
  <si>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</si>
  <si>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</si>
  <si>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</si>
  <si>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</si>
  <si>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</si>
  <si>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</si>
  <si>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</si>
  <si>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</si>
  <si>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</si>
  <si>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</si>
  <si>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</si>
  <si>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</si>
  <si>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</si>
  <si>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</si>
  <si>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</si>
  <si>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</si>
  <si>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</si>
  <si>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</si>
  <si>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</si>
  <si>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</si>
  <si>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</si>
  <si>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</si>
  <si>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</si>
  <si>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</si>
  <si>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</si>
  <si>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</si>
  <si>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</si>
  <si>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</si>
  <si>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</si>
  <si>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</si>
  <si>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</si>
  <si>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</si>
  <si>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</si>
  <si>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</si>
  <si>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</si>
  <si>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</si>
  <si>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</si>
  <si>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</si>
  <si>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</si>
  <si>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</si>
  <si>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</si>
  <si>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</si>
  <si>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</si>
  <si>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</si>
  <si>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</si>
  <si>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</si>
  <si>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</si>
  <si>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</si>
  <si>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</si>
  <si>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</si>
  <si>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</si>
  <si>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</si>
  <si>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</si>
  <si>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</si>
  <si>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</si>
  <si>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</si>
  <si>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</si>
  <si>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</si>
  <si>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</si>
  <si>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</si>
  <si>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</si>
  <si>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</si>
  <si>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</si>
  <si>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</si>
  <si>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</si>
  <si>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</si>
  <si>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</si>
  <si>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</si>
  <si>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</si>
  <si>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</si>
  <si>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</si>
  <si>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</si>
  <si>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</si>
  <si>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</si>
  <si>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</si>
  <si>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</si>
  <si>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</si>
  <si>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</si>
  <si>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</si>
  <si>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</si>
  <si>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</si>
  <si>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</si>
  <si>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</si>
  <si>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</si>
  <si>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</si>
  <si>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</si>
  <si>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</si>
  <si>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</si>
  <si>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</si>
  <si>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</si>
  <si>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</si>
  <si>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</si>
  <si>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</si>
  <si>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</si>
  <si>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</si>
  <si>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</si>
  <si>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</si>
  <si>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</si>
  <si>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</si>
  <si>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</si>
  <si>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</si>
  <si>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</si>
  <si>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</si>
  <si>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</si>
  <si>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</si>
  <si>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</si>
  <si>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</si>
  <si>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</si>
  <si>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</si>
  <si>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</si>
  <si>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</si>
  <si>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</si>
  <si>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</si>
  <si>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</si>
  <si>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</si>
  <si>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</si>
  <si>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</si>
  <si>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</si>
  <si>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</si>
  <si>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</si>
  <si>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</si>
  <si>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</si>
  <si>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</si>
  <si>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</si>
  <si>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</si>
  <si>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</si>
  <si>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</si>
  <si>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</si>
  <si>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</si>
  <si>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</si>
  <si>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</si>
  <si>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</si>
  <si>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</si>
  <si>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</si>
  <si>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</si>
  <si>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</si>
  <si>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</si>
  <si>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</si>
  <si>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</si>
  <si>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</si>
  <si>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</si>
  <si>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</si>
  <si>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</si>
  <si>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</si>
  <si>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</si>
  <si>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</si>
  <si>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</si>
  <si>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</si>
  <si>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</si>
  <si>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</si>
  <si>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</si>
  <si>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</si>
  <si>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</si>
  <si>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</si>
  <si>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</si>
  <si>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</si>
  <si>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</si>
  <si>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</si>
  <si>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</si>
  <si>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</si>
  <si>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</si>
  <si>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</si>
  <si>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</si>
  <si>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</si>
  <si>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</si>
  <si>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</si>
  <si>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</si>
  <si>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</si>
  <si>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</si>
  <si>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</si>
  <si>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</si>
  <si>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</si>
  <si>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</si>
  <si>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</si>
  <si>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</si>
  <si>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</si>
  <si>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</si>
  <si>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</si>
  <si>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</si>
  <si>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</si>
  <si>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</si>
  <si>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</si>
  <si>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</si>
  <si>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</si>
  <si>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</si>
  <si>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</si>
  <si>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</si>
  <si>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</si>
  <si>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</si>
  <si>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</si>
  <si>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</si>
  <si>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</si>
  <si>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</si>
  <si>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</si>
  <si>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</si>
  <si>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</si>
  <si>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</si>
  <si>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</si>
  <si>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</si>
  <si>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</si>
  <si>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</si>
  <si>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</si>
  <si>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</si>
  <si>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</si>
  <si>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</si>
  <si>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</si>
  <si>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</si>
  <si>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</si>
  <si>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</si>
  <si>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</si>
  <si>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</si>
  <si>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</si>
  <si>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</si>
  <si>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</si>
  <si>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</si>
  <si>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</si>
  <si>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</si>
  <si>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</si>
  <si>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</si>
  <si>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</si>
  <si>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</si>
  <si>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</si>
  <si>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</si>
  <si>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</si>
  <si>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</si>
  <si>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</si>
  <si>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</si>
  <si>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</si>
  <si>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</si>
  <si>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</si>
  <si>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</si>
  <si>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</si>
  <si>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</si>
  <si>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</si>
  <si>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</si>
  <si>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</si>
  <si>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</si>
  <si>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</si>
  <si>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</si>
  <si>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</si>
  <si>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</si>
  <si>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</si>
  <si>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</si>
  <si>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</si>
  <si>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</si>
  <si>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</si>
  <si>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</si>
  <si>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</si>
  <si>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</si>
  <si>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</si>
  <si>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</si>
  <si>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</si>
  <si>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</si>
  <si>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</si>
  <si>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</si>
  <si>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</si>
  <si>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</si>
  <si>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</si>
  <si>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</si>
  <si>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</si>
  <si>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</si>
  <si>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</si>
  <si>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</si>
  <si>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</si>
  <si>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</si>
  <si>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</si>
  <si>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</si>
  <si>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</si>
  <si>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</si>
  <si>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</si>
  <si>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</si>
  <si>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</si>
  <si>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</si>
  <si>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</si>
  <si>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</si>
  <si>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</si>
  <si>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</si>
  <si>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</si>
  <si>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</si>
  <si>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</si>
  <si>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</si>
  <si>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</si>
  <si>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</si>
  <si>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</si>
  <si>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</si>
  <si>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</si>
  <si>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</si>
  <si>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</si>
  <si>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</si>
  <si>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</si>
  <si>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</si>
  <si>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</si>
  <si>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</si>
  <si>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</si>
  <si>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</si>
  <si>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</si>
  <si>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</si>
  <si>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</si>
  <si>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</si>
  <si>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</si>
  <si>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</si>
  <si>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</si>
  <si>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</si>
  <si>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</si>
  <si>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</si>
  <si>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</si>
  <si>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</si>
  <si>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</si>
  <si>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</si>
  <si>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</si>
  <si>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</si>
  <si>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</si>
  <si>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</si>
  <si>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</si>
  <si>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</si>
  <si>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</si>
  <si>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</si>
  <si>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</si>
  <si>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</si>
  <si>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</si>
  <si>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</si>
  <si>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</si>
  <si>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</si>
  <si>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</si>
  <si>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</si>
  <si>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</si>
  <si>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</si>
  <si>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</si>
  <si>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</si>
  <si>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</si>
  <si>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</si>
  <si>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</si>
  <si>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</si>
  <si>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</si>
  <si>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</si>
  <si>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</si>
  <si>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</si>
  <si>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</si>
  <si>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</si>
  <si>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</si>
  <si>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</si>
  <si>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</si>
  <si>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</si>
  <si>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</si>
  <si>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</si>
  <si>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</si>
  <si>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</si>
  <si>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</si>
  <si>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</si>
  <si>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</si>
  <si>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</si>
  <si>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</si>
  <si>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</si>
  <si>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</si>
  <si>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</si>
  <si>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</si>
  <si>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</si>
  <si>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</si>
  <si>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</si>
  <si>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</si>
  <si>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</si>
  <si>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</si>
  <si>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</si>
  <si>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</si>
  <si>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</si>
  <si>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</si>
  <si>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</si>
  <si>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</si>
  <si>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</si>
  <si>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</si>
  <si>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</si>
  <si>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</si>
  <si>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</si>
  <si>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</si>
  <si>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</si>
  <si>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</si>
  <si>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</si>
  <si>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</si>
  <si>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</si>
  <si>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</si>
  <si>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</si>
  <si>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</si>
  <si>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</si>
  <si>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</si>
  <si>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</si>
  <si>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</si>
  <si>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</si>
  <si>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</si>
  <si>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</si>
  <si>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</si>
  <si>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</si>
  <si>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</si>
  <si>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</si>
  <si>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</si>
  <si>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</si>
  <si>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</si>
  <si>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</si>
  <si>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</si>
  <si>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</si>
  <si>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</si>
  <si>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</si>
  <si>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</si>
  <si>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</si>
  <si>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</si>
  <si>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</si>
  <si>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</si>
  <si>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</si>
  <si>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</si>
  <si>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</si>
  <si>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</si>
  <si>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</si>
  <si>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</si>
  <si>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</si>
  <si>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</si>
  <si>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</si>
  <si>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</si>
  <si>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</si>
  <si>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</si>
  <si>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</si>
  <si>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</si>
  <si>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</si>
  <si>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</si>
  <si>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</si>
  <si>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</si>
  <si>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</si>
  <si>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</si>
  <si>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</si>
  <si>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</si>
  <si>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</si>
  <si>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</si>
  <si>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</si>
  <si>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</si>
  <si>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</si>
  <si>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</si>
  <si>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</si>
  <si>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</si>
  <si>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</si>
  <si>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</si>
  <si>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</si>
  <si>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</si>
  <si>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</si>
  <si>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</si>
  <si>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</si>
  <si>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</si>
  <si>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</si>
  <si>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</si>
  <si>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</si>
  <si>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</si>
  <si>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</si>
  <si>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</si>
  <si>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</si>
  <si>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</si>
  <si>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</si>
  <si>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</si>
  <si>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</si>
  <si>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</si>
  <si>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</si>
  <si>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</si>
  <si>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</si>
  <si>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</si>
  <si>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</si>
  <si>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</si>
  <si>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</si>
  <si>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</si>
  <si>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</si>
  <si>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</si>
  <si>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</si>
  <si>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</si>
  <si>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</si>
  <si>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</si>
  <si>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</si>
  <si>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</si>
  <si>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</si>
  <si>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</si>
  <si>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</si>
  <si>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</si>
  <si>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</si>
  <si>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</si>
  <si>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</si>
  <si>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</si>
  <si>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</si>
  <si>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</si>
  <si>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</si>
  <si>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</si>
  <si>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</si>
  <si>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</si>
  <si>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</si>
  <si>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</si>
  <si>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</si>
  <si>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</si>
  <si>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</si>
  <si>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</si>
  <si>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</si>
  <si>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</si>
  <si>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</si>
  <si>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</si>
  <si>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</si>
  <si>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</si>
  <si>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</si>
  <si>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</si>
  <si>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</si>
  <si>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</si>
  <si>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</si>
  <si>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</si>
  <si>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</si>
  <si>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</si>
  <si>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</si>
  <si>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</si>
  <si>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</si>
  <si>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</si>
  <si>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</si>
  <si>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</si>
  <si>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</si>
  <si>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</si>
  <si>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</si>
  <si>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</si>
  <si>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</si>
  <si>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</si>
  <si>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</si>
  <si>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</si>
  <si>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</si>
  <si>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</si>
  <si>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</si>
  <si>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</si>
  <si>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</si>
  <si>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</si>
  <si>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</si>
  <si>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</si>
  <si>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</si>
  <si>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</si>
  <si>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</si>
  <si>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</si>
  <si>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</si>
  <si>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</si>
  <si>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</si>
  <si>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</si>
  <si>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</si>
  <si>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</si>
  <si>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</si>
  <si>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</si>
  <si>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</si>
  <si>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</si>
  <si>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</si>
  <si>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</si>
  <si>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</si>
  <si>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</si>
  <si>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</si>
  <si>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</si>
  <si>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</si>
  <si>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</si>
  <si>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</si>
  <si>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</si>
  <si>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</si>
  <si>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</si>
  <si>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</si>
  <si>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</si>
  <si>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</si>
  <si>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</si>
  <si>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</si>
  <si>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</si>
  <si>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</si>
  <si>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</si>
  <si>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</si>
  <si>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</si>
  <si>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</si>
  <si>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</si>
  <si>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</si>
  <si>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</si>
  <si>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</si>
  <si>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</si>
  <si>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</si>
  <si>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</si>
  <si>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</si>
  <si>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</si>
  <si>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</si>
  <si>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</si>
  <si>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</si>
  <si>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</si>
  <si>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</si>
  <si>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</si>
  <si>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</si>
  <si>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</si>
  <si>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</si>
  <si>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</si>
  <si>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</si>
  <si>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</si>
  <si>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</si>
  <si>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</si>
  <si>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</si>
  <si>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</si>
  <si>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</si>
  <si>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</si>
  <si>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</si>
  <si>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</si>
  <si>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</si>
  <si>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</si>
  <si>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</si>
  <si>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</si>
  <si>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</si>
  <si>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</si>
  <si>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</si>
  <si>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</si>
  <si>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</si>
  <si>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</si>
  <si>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</si>
  <si>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</si>
  <si>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</si>
  <si>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</si>
  <si>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</si>
  <si>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</si>
  <si>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</si>
  <si>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</si>
  <si>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</si>
  <si>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</si>
  <si>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</si>
  <si>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</si>
  <si>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</si>
  <si>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</si>
  <si>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</si>
  <si>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</si>
  <si>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</si>
  <si>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</si>
  <si>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</si>
  <si>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</si>
  <si>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</si>
  <si>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</si>
  <si>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</si>
  <si>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</si>
  <si>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</si>
  <si>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</si>
  <si>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</si>
  <si>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</si>
  <si>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</si>
  <si>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</si>
  <si>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</si>
  <si>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</si>
  <si>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</si>
  <si>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</si>
  <si>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</si>
  <si>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</si>
  <si>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</si>
  <si>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</si>
  <si>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</si>
  <si>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</si>
  <si>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</si>
  <si>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</si>
  <si>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</si>
  <si>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</si>
  <si>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</si>
  <si>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</si>
  <si>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</si>
  <si>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</si>
  <si>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</si>
  <si>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</si>
  <si>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</si>
  <si>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</si>
  <si>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</si>
  <si>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</si>
  <si>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</si>
  <si>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</si>
  <si>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</si>
  <si>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</si>
  <si>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</si>
  <si>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</si>
  <si>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</si>
  <si>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</si>
  <si>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</si>
  <si>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</si>
  <si>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</si>
  <si>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</si>
  <si>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</si>
  <si>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</si>
  <si>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</si>
  <si>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</si>
  <si>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</si>
  <si>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</si>
  <si>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</si>
  <si>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</si>
  <si>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</si>
  <si>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</si>
  <si>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</si>
  <si>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</si>
  <si>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</si>
  <si>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</si>
  <si>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</si>
  <si>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</si>
  <si>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</si>
  <si>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</si>
  <si>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</si>
  <si>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</si>
  <si>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</si>
  <si>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</si>
  <si>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</si>
  <si>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</si>
  <si>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</si>
  <si>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</si>
  <si>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</si>
  <si>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</si>
  <si>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</si>
  <si>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</si>
  <si>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</si>
  <si>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</si>
  <si>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</si>
  <si>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</si>
  <si>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</si>
  <si>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</si>
  <si>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</si>
  <si>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</si>
  <si>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</si>
  <si>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</si>
  <si>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</si>
  <si>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</si>
  <si>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</si>
  <si>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</si>
  <si>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</si>
  <si>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</si>
  <si>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</si>
  <si>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</si>
  <si>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</si>
  <si>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</si>
  <si>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</si>
  <si>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</si>
  <si>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</si>
  <si>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</si>
  <si>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</si>
  <si>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</si>
  <si>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</si>
  <si>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</si>
  <si>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</si>
  <si>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</si>
  <si>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</si>
  <si>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</si>
  <si>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</si>
  <si>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</si>
  <si>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</si>
  <si>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</si>
  <si>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</si>
  <si>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</si>
  <si>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</si>
  <si>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</si>
  <si>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</si>
  <si>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</si>
  <si>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</si>
  <si>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</si>
  <si>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</si>
  <si>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</si>
  <si>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</si>
  <si>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</si>
  <si>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</si>
  <si>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</si>
  <si>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</si>
  <si>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</si>
  <si>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</si>
  <si>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</si>
  <si>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</si>
  <si>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</si>
  <si>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</si>
  <si>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</si>
  <si>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</si>
  <si>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</si>
  <si>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</si>
  <si>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</si>
  <si>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</si>
  <si>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</si>
  <si>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</si>
  <si>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</si>
  <si>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</si>
  <si>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</si>
  <si>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</si>
  <si>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</si>
  <si>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</si>
  <si>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</si>
  <si>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</si>
  <si>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</si>
  <si>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</si>
  <si>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</si>
  <si>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</si>
  <si>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</si>
  <si>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</si>
  <si>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</si>
  <si>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</si>
  <si>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</si>
  <si>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</si>
  <si>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</si>
  <si>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</si>
  <si>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</si>
  <si>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</si>
  <si>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</si>
  <si>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</si>
  <si>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</si>
  <si>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</si>
  <si>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</si>
  <si>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</si>
  <si>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</si>
  <si>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</si>
  <si>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</si>
  <si>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</si>
  <si>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</si>
  <si>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</si>
  <si>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</si>
  <si>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</si>
  <si>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</si>
  <si>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</si>
  <si>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</si>
  <si>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</si>
  <si>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</si>
  <si>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</si>
  <si>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</si>
  <si>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</si>
  <si>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</si>
  <si>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</si>
  <si>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</si>
  <si>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</si>
  <si>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</si>
  <si>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</si>
  <si>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</si>
  <si>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</si>
  <si>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</si>
  <si>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</si>
  <si>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</si>
  <si>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</si>
  <si>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</si>
  <si>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</si>
  <si>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</si>
  <si>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</si>
  <si>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</si>
  <si>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</si>
  <si>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</si>
  <si>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</si>
  <si>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</si>
  <si>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</si>
  <si>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</si>
  <si>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</si>
  <si>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</si>
  <si>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</si>
  <si>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</si>
  <si>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</si>
  <si>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</si>
  <si>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</si>
  <si>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</si>
  <si>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</si>
  <si>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</si>
  <si>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</si>
  <si>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</si>
  <si>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</si>
  <si>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</si>
  <si>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</si>
  <si>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</si>
  <si>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</si>
  <si>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</si>
  <si>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</si>
  <si>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</si>
  <si>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</si>
  <si>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</si>
  <si>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</si>
  <si>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</si>
  <si>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</si>
  <si>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</si>
  <si>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</si>
  <si>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</si>
  <si>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</si>
  <si>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</si>
  <si>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</si>
  <si>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</si>
  <si>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</si>
  <si>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</si>
  <si>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</si>
  <si>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</si>
  <si>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</si>
  <si>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</si>
  <si>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</si>
  <si>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</si>
  <si>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</si>
  <si>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</si>
  <si>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</si>
  <si>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</si>
  <si>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</si>
  <si>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</si>
  <si>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</si>
  <si>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</si>
  <si>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</si>
  <si>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</si>
  <si>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</si>
  <si>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</si>
  <si>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</si>
  <si>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</si>
  <si>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</si>
  <si>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</si>
  <si>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</si>
  <si>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</si>
  <si>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</si>
  <si>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</si>
  <si>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</si>
  <si>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</si>
  <si>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</si>
  <si>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</si>
  <si>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</si>
  <si>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</si>
  <si>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</si>
  <si>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</si>
  <si>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</si>
  <si>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</si>
  <si>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</si>
  <si>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</si>
  <si>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</si>
  <si>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</si>
  <si>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</si>
  <si>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</si>
  <si>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</si>
  <si>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</si>
  <si>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</si>
  <si>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</si>
  <si>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</si>
  <si>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</si>
  <si>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</si>
  <si>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</si>
  <si>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</si>
  <si>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</si>
  <si>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</si>
  <si>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</si>
  <si>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</si>
  <si>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</si>
  <si>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</si>
  <si>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</si>
  <si>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</si>
  <si>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</si>
  <si>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</si>
  <si>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</si>
  <si>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</si>
  <si>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</si>
  <si>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</si>
  <si>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</si>
  <si>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</si>
  <si>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</si>
  <si>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</si>
  <si>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</si>
  <si>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</si>
  <si>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</si>
  <si>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</si>
  <si>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</si>
  <si>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</si>
  <si>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</si>
  <si>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</si>
  <si>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</si>
  <si>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</si>
  <si>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</si>
  <si>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</si>
  <si>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</si>
  <si>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</si>
  <si>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</si>
  <si>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</si>
  <si>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</si>
  <si>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</si>
  <si>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</si>
  <si>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</si>
  <si>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</si>
  <si>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</si>
  <si>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</si>
  <si>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</si>
  <si>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</si>
  <si>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</si>
  <si>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</si>
  <si>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</si>
  <si>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</si>
  <si>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</si>
  <si>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</si>
  <si>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</si>
  <si>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</si>
  <si>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</si>
  <si>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</si>
  <si>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</si>
  <si>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</si>
  <si>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</si>
  <si>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</si>
  <si>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</si>
  <si>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</si>
  <si>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</si>
  <si>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</si>
  <si>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</si>
  <si>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</si>
  <si>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</si>
  <si>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</si>
  <si>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</si>
  <si>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</si>
  <si>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</si>
  <si>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</si>
  <si>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</si>
  <si>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</si>
  <si>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</si>
  <si>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</si>
  <si>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</si>
  <si>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</si>
  <si>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</si>
  <si>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</si>
  <si>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</si>
  <si>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</si>
  <si>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</si>
  <si>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</si>
  <si>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</si>
  <si>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</si>
  <si>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</si>
  <si>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</si>
  <si>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</si>
  <si>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</si>
  <si>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</si>
  <si>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</si>
  <si>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</si>
  <si>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</si>
  <si>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</si>
  <si>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</si>
  <si>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</si>
  <si>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</si>
  <si>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</si>
  <si>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</si>
  <si>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</si>
  <si>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</si>
  <si>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</si>
  <si>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</si>
  <si>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</si>
  <si>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</si>
  <si>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</si>
  <si>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</si>
  <si>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</si>
  <si>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</si>
  <si>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</si>
  <si>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</si>
  <si>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</si>
  <si>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</si>
  <si>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</si>
  <si>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</si>
  <si>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</si>
  <si>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</si>
  <si>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</si>
  <si>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</si>
  <si>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</si>
  <si>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</si>
  <si>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</si>
  <si>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</si>
  <si>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</si>
  <si>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</si>
  <si>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</si>
  <si>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</si>
  <si>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</si>
  <si>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</si>
  <si>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</si>
  <si>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</si>
  <si>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</si>
  <si>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</si>
  <si>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</si>
  <si>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</si>
  <si>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</si>
  <si>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</si>
  <si>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</si>
  <si>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</si>
  <si>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</si>
  <si>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</si>
  <si>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</si>
  <si>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</si>
  <si>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</si>
  <si>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</si>
  <si>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</si>
  <si>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</si>
  <si>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</si>
  <si>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</si>
  <si>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</si>
  <si>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</si>
  <si>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</si>
  <si>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</si>
  <si>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</si>
  <si>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</si>
  <si>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</si>
  <si>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</si>
  <si>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</si>
  <si>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</si>
  <si>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</si>
  <si>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</si>
  <si>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</si>
  <si>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</si>
  <si>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</si>
  <si>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</si>
  <si>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</si>
  <si>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</si>
  <si>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</si>
  <si>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</si>
  <si>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</si>
  <si>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</si>
  <si>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</si>
  <si>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</si>
  <si>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</si>
  <si>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</si>
  <si>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</si>
  <si>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</si>
  <si>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</si>
  <si>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</si>
  <si>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</si>
  <si>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</si>
  <si>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</si>
  <si>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</si>
  <si>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</si>
  <si>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</si>
  <si>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</si>
  <si>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</si>
  <si>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</si>
  <si>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</si>
  <si>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</si>
  <si>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</si>
  <si>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</si>
  <si>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</si>
  <si>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</si>
  <si>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</si>
  <si>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</si>
  <si>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</si>
  <si>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</si>
  <si>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</si>
  <si>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</si>
  <si>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</si>
  <si>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</si>
  <si>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</si>
  <si>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</si>
  <si>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</si>
  <si>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</si>
  <si>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</si>
  <si>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</si>
  <si>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</si>
  <si>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</si>
  <si>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</si>
  <si>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</si>
  <si>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</si>
  <si>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</si>
  <si>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</si>
  <si>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</si>
  <si>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</si>
  <si>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</si>
  <si>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</si>
  <si>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</si>
  <si>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</si>
  <si>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</si>
  <si>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</si>
  <si>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</si>
  <si>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</si>
  <si>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</si>
  <si>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</si>
  <si>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</si>
  <si>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</si>
  <si>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</si>
  <si>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</si>
  <si>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</si>
  <si>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</si>
  <si>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</si>
  <si>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</si>
  <si>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</si>
  <si>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</si>
  <si>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</si>
  <si>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</si>
  <si>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</si>
  <si>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</si>
  <si>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</si>
  <si>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</si>
  <si>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</si>
  <si>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</si>
  <si>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</si>
  <si>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</si>
  <si>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</si>
  <si>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</si>
  <si>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</si>
  <si>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</si>
  <si>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</si>
  <si>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</si>
  <si>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</si>
  <si>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</si>
  <si>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</si>
  <si>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</si>
  <si>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</si>
  <si>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</si>
  <si>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</si>
  <si>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</si>
  <si>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</si>
  <si>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</si>
  <si>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</si>
  <si>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</si>
  <si>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</si>
  <si>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</si>
  <si>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</si>
  <si>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</si>
  <si>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</si>
  <si>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</si>
  <si>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</si>
  <si>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</si>
  <si>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</si>
  <si>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</si>
  <si>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</si>
  <si>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</si>
  <si>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</si>
  <si>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</si>
  <si>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</si>
  <si>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</si>
  <si>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</si>
  <si>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</si>
  <si>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</si>
  <si>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</si>
  <si>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</si>
  <si>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</si>
  <si>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</si>
  <si>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</si>
  <si>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</si>
  <si>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</si>
  <si>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</si>
  <si>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</si>
  <si>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</si>
  <si>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</si>
  <si>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</si>
  <si>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</si>
  <si>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</si>
  <si>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</si>
  <si>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</si>
  <si>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</si>
  <si>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</si>
  <si>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</si>
  <si>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</si>
  <si>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</si>
  <si>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</si>
  <si>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</si>
  <si>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</si>
  <si>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</si>
  <si>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</si>
  <si>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</si>
  <si>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</si>
  <si>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</si>
  <si>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</si>
  <si>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</si>
  <si>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</si>
  <si>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</si>
  <si>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</si>
  <si>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</si>
  <si>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</si>
  <si>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</si>
  <si>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</si>
  <si>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</si>
  <si>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</si>
  <si>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</si>
  <si>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</si>
  <si>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</si>
  <si>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</si>
  <si>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</si>
  <si>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</si>
  <si>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</si>
  <si>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</si>
  <si>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</si>
  <si>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</si>
  <si>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</si>
  <si>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</si>
  <si>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</si>
  <si>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</si>
  <si>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</si>
  <si>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</si>
  <si>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</si>
  <si>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</si>
  <si>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</si>
  <si>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</si>
  <si>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</si>
  <si>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</si>
  <si>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</si>
  <si>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</si>
  <si>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</si>
  <si>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</si>
  <si>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</si>
  <si>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</si>
  <si>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</si>
  <si>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</si>
  <si>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</si>
  <si>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</si>
  <si>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</si>
  <si>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</si>
  <si>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</si>
  <si>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</si>
  <si>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</si>
  <si>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</si>
  <si>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</si>
  <si>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</si>
  <si>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</si>
  <si>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</si>
  <si>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</si>
  <si>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</si>
  <si>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</si>
  <si>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</si>
  <si>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</si>
  <si>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</si>
  <si>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</si>
  <si>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</si>
  <si>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</si>
  <si>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</si>
  <si>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</si>
  <si>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</si>
  <si>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</si>
  <si>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</si>
  <si>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</si>
  <si>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</si>
  <si>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</si>
  <si>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</si>
  <si>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</si>
  <si>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</si>
  <si>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</si>
  <si>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</si>
  <si>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</si>
  <si>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</si>
  <si>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</si>
  <si>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</si>
  <si>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</si>
  <si>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</si>
  <si>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</si>
  <si>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</si>
  <si>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</si>
  <si>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</si>
  <si>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</si>
  <si>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</si>
  <si>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</si>
  <si>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</si>
  <si>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</si>
  <si>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</si>
  <si>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</si>
  <si>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</si>
  <si>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</si>
  <si>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</si>
  <si>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</si>
  <si>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</si>
  <si>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</si>
  <si>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</si>
  <si>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</si>
  <si>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</si>
  <si>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</si>
  <si>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</si>
  <si>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</si>
  <si>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</si>
  <si>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</si>
  <si>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</si>
  <si>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</si>
  <si>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</si>
  <si>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</si>
  <si>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</si>
  <si>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</si>
  <si>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</si>
  <si>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</si>
  <si>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</si>
  <si>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</si>
  <si>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</si>
  <si>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</si>
  <si>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</si>
  <si>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</si>
  <si>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</si>
  <si>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</si>
  <si>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</si>
  <si>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</si>
  <si>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</si>
  <si>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</si>
  <si>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</si>
  <si>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</si>
  <si>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</si>
  <si>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</si>
  <si>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</si>
  <si>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</si>
  <si>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</si>
  <si>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</si>
  <si>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</si>
  <si>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</si>
  <si>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</si>
  <si>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</si>
  <si>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</si>
  <si>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</si>
  <si>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</si>
  <si>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</si>
  <si>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</si>
  <si>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</si>
  <si>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</si>
  <si>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</si>
  <si>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</si>
  <si>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</si>
  <si>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</si>
  <si>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</si>
  <si>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</si>
  <si>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</si>
  <si>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</si>
  <si>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</si>
  <si>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</si>
  <si>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</si>
  <si>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</si>
  <si>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</si>
  <si>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</si>
  <si>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</si>
  <si>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</si>
  <si>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</si>
  <si>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</si>
  <si>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</si>
  <si>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</si>
  <si>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</si>
  <si>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</si>
  <si>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</si>
  <si>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</si>
  <si>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</si>
  <si>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</si>
  <si>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</si>
  <si>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</si>
  <si>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</si>
  <si>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</si>
  <si>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</si>
  <si>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</si>
  <si>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</si>
  <si>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</si>
  <si>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</si>
  <si>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</si>
  <si>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</si>
  <si>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</si>
  <si>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</si>
  <si>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</si>
  <si>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</si>
  <si>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</si>
  <si>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</si>
  <si>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</si>
  <si>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</si>
  <si>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</si>
  <si>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</si>
  <si>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</si>
  <si>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</si>
  <si>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</si>
  <si>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</si>
  <si>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</si>
  <si>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</si>
  <si>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</si>
  <si>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</si>
  <si>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</si>
  <si>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</si>
  <si>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</si>
  <si>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</si>
  <si>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</si>
  <si>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</si>
  <si>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</si>
  <si>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</si>
  <si>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</si>
  <si>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</si>
  <si>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</si>
  <si>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</si>
  <si>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</si>
  <si>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</si>
  <si>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</si>
  <si>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</si>
  <si>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</si>
  <si>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</si>
  <si>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</si>
  <si>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</si>
  <si>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</si>
  <si>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</si>
  <si>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</si>
  <si>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</si>
  <si>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</si>
  <si>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</si>
  <si>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</si>
  <si>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</si>
  <si>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</si>
  <si>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</si>
  <si>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</si>
  <si>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</si>
  <si>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</si>
  <si>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</si>
  <si>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</si>
  <si>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</si>
  <si>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</si>
  <si>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</si>
  <si>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</si>
  <si>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</si>
  <si>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</si>
  <si>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</si>
  <si>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</si>
  <si>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</si>
  <si>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</si>
  <si>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</si>
  <si>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</si>
  <si>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</si>
  <si>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</si>
  <si>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</si>
  <si>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</si>
  <si>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</si>
  <si>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</si>
  <si>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</si>
  <si>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</si>
  <si>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</si>
  <si>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</si>
  <si>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</si>
  <si>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</si>
  <si>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</si>
  <si>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</si>
  <si>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</si>
  <si>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</si>
  <si>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</si>
  <si>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</si>
  <si>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</si>
  <si>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</si>
  <si>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</si>
  <si>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</si>
  <si>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</si>
  <si>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</si>
  <si>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</si>
  <si>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</si>
  <si>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</si>
  <si>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</si>
  <si>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</si>
  <si>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</si>
  <si>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</si>
  <si>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</si>
  <si>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</si>
  <si>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</si>
  <si>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</si>
  <si>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</si>
  <si>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</si>
  <si>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</si>
  <si>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</si>
  <si>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</si>
  <si>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</si>
  <si>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</si>
  <si>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</si>
  <si>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</si>
  <si>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</si>
  <si>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</si>
  <si>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</si>
  <si>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</si>
  <si>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</si>
  <si>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</si>
  <si>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</si>
  <si>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</si>
  <si>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</si>
  <si>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</si>
  <si>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</si>
  <si>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</si>
  <si>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</si>
  <si>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</si>
  <si>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</si>
  <si>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</si>
  <si>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</si>
  <si>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</si>
  <si>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</si>
  <si>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</si>
  <si>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</si>
  <si>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</si>
  <si>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</si>
  <si>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</si>
  <si>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</si>
  <si>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</si>
  <si>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</si>
  <si>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</si>
  <si>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</si>
  <si>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</si>
  <si>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</si>
  <si>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</si>
  <si>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</si>
  <si>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</si>
  <si>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</si>
  <si>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</si>
  <si>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</si>
  <si>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</si>
  <si>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</si>
  <si>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</si>
  <si>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</si>
  <si>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</si>
  <si>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</si>
  <si>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</si>
  <si>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</si>
  <si>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</si>
  <si>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</si>
  <si>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</si>
  <si>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</si>
  <si>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</si>
  <si>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</si>
  <si>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</si>
  <si>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</si>
  <si>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</si>
  <si>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</si>
  <si>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</si>
  <si>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</si>
  <si>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</si>
  <si>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</si>
  <si>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</si>
  <si>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</si>
  <si>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</si>
  <si>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</si>
  <si>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</si>
  <si>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</si>
  <si>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</si>
  <si>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</si>
  <si>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</si>
  <si>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</si>
  <si>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</si>
  <si>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</si>
  <si>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</si>
  <si>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</si>
  <si>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</si>
  <si>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</si>
  <si>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</si>
  <si>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</si>
  <si>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</si>
  <si>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</si>
  <si>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</si>
  <si>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</si>
  <si>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</si>
  <si>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</si>
  <si>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</si>
  <si>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</si>
  <si>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</si>
  <si>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</si>
  <si>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</si>
  <si>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</si>
  <si>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</si>
  <si>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</si>
  <si>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</si>
  <si>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</si>
  <si>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</si>
  <si>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</si>
  <si>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</si>
  <si>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</si>
  <si>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</si>
  <si>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</si>
  <si>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</si>
  <si>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</si>
  <si>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</si>
  <si>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</si>
  <si>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</si>
  <si>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</si>
  <si>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</si>
  <si>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</si>
  <si>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</si>
  <si>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</si>
  <si>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</si>
  <si>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</si>
  <si>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</si>
  <si>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</si>
  <si>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</si>
  <si>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</si>
  <si>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</si>
  <si>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</si>
  <si>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</si>
  <si>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</si>
  <si>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</si>
  <si>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</si>
  <si>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</si>
  <si>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</si>
  <si>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</si>
  <si>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</si>
  <si>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</si>
  <si>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</si>
  <si>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</si>
  <si>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</si>
  <si>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</si>
  <si>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</si>
  <si>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</si>
  <si>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</si>
  <si>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</si>
  <si>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</si>
  <si>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</si>
  <si>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</si>
  <si>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</si>
  <si>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</si>
  <si>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</si>
  <si>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</si>
  <si>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</si>
  <si>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</si>
  <si>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</si>
  <si>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</si>
  <si>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</si>
  <si>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</si>
  <si>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</si>
  <si>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</si>
  <si>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</si>
  <si>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</si>
  <si>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</si>
  <si>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</si>
  <si>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</si>
  <si>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</si>
  <si>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</si>
  <si>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</si>
  <si>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</si>
  <si>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</si>
  <si>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</si>
  <si>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</si>
  <si>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</si>
  <si>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</si>
  <si>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</si>
  <si>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</si>
  <si>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</si>
  <si>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</si>
  <si>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</si>
  <si>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</si>
  <si>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</si>
  <si>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</si>
  <si>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</si>
  <si>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</si>
  <si>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</si>
  <si>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</si>
  <si>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</si>
  <si>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</si>
  <si>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</si>
  <si>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</si>
  <si>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</si>
  <si>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</si>
  <si>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</si>
  <si>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</si>
  <si>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</si>
  <si>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</si>
  <si>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</si>
  <si>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</si>
  <si>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</si>
  <si>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</si>
  <si>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</si>
  <si>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</si>
  <si>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</si>
  <si>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</si>
  <si>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</si>
  <si>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</si>
  <si>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</si>
  <si>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</si>
  <si>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</si>
  <si>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</si>
  <si>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</si>
  <si>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</si>
  <si>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</si>
  <si>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</si>
  <si>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</si>
  <si>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</si>
  <si>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</si>
  <si>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</si>
  <si>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</si>
  <si>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</si>
  <si>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</si>
  <si>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</si>
  <si>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</si>
  <si>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</si>
  <si>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</si>
  <si>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</si>
  <si>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</si>
  <si>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</si>
  <si>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</si>
  <si>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</si>
  <si>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</si>
  <si>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</si>
  <si>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</si>
  <si>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</si>
  <si>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</si>
  <si>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</si>
  <si>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</si>
  <si>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</si>
  <si>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</si>
  <si>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</si>
  <si>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</si>
  <si>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</si>
  <si>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</si>
  <si>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</si>
  <si>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</si>
  <si>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</si>
  <si>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</si>
  <si>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</si>
  <si>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</si>
  <si>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</si>
  <si>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</si>
  <si>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</si>
  <si>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</si>
  <si>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</si>
  <si>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</si>
  <si>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</si>
  <si>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</si>
  <si>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</si>
  <si>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</si>
  <si>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</si>
  <si>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</si>
  <si>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</si>
  <si>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</si>
  <si>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</si>
  <si>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</si>
  <si>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</si>
  <si>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</si>
  <si>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</si>
  <si>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</si>
  <si>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</si>
  <si>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</si>
  <si>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</si>
  <si>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</si>
  <si>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</si>
  <si>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</si>
  <si>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</si>
  <si>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</si>
  <si>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</si>
  <si>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</si>
  <si>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</si>
  <si>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</si>
  <si>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</si>
  <si>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</si>
  <si>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</si>
  <si>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</si>
  <si>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</si>
  <si>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</si>
  <si>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</si>
  <si>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</si>
  <si>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</si>
  <si>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</si>
  <si>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</si>
  <si>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</si>
  <si>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</si>
  <si>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</si>
  <si>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</si>
  <si>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</si>
  <si>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</si>
  <si>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</si>
  <si>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</si>
  <si>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</si>
  <si>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</si>
  <si>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</si>
  <si>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</si>
  <si>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</si>
  <si>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</si>
  <si>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</si>
  <si>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</si>
  <si>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</si>
  <si>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</si>
  <si>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</si>
  <si>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</si>
  <si>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</si>
  <si>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</si>
  <si>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</si>
  <si>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</si>
  <si>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</si>
  <si>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</si>
  <si>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</si>
  <si>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</si>
  <si>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</si>
  <si>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</si>
  <si>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</si>
  <si>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</si>
  <si>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</si>
  <si>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</si>
  <si>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</si>
  <si>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</si>
  <si>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</si>
  <si>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</si>
  <si>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</si>
  <si>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</si>
  <si>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</si>
  <si>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</si>
  <si>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</si>
  <si>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</si>
  <si>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</si>
  <si>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</si>
  <si>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</si>
  <si>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</si>
  <si>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</si>
  <si>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</si>
  <si>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</si>
  <si>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</si>
  <si>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</si>
  <si>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</si>
  <si>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</si>
  <si>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</si>
  <si>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</si>
  <si>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</si>
  <si>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</si>
  <si>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</si>
  <si>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</si>
  <si>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</si>
  <si>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</si>
  <si>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</si>
  <si>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</si>
  <si>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</si>
  <si>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</si>
  <si>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</si>
  <si>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</si>
  <si>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</si>
  <si>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</si>
  <si>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</si>
  <si>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</si>
  <si>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</si>
  <si>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</si>
  <si>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</si>
  <si>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</si>
  <si>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</si>
  <si>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</si>
  <si>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</si>
  <si>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</si>
  <si>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</si>
  <si>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</si>
  <si>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</si>
  <si>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</si>
  <si>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</si>
  <si>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</si>
  <si>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</si>
  <si>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</si>
  <si>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</si>
  <si>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</si>
  <si>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</si>
  <si>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</si>
  <si>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</si>
  <si>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</si>
  <si>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</si>
  <si>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</si>
  <si>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</si>
  <si>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</si>
  <si>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</si>
  <si>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</si>
  <si>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</si>
  <si>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</si>
  <si>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</si>
  <si>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</si>
  <si>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</si>
  <si>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</si>
  <si>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</si>
  <si>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</si>
  <si>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</si>
  <si>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</si>
  <si>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</si>
  <si>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</si>
  <si>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</si>
  <si>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</si>
  <si>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</si>
  <si>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</si>
  <si>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</si>
  <si>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</si>
  <si>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</si>
  <si>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</si>
  <si>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</si>
  <si>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</si>
  <si>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</si>
  <si>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</si>
  <si>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</si>
  <si>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</si>
  <si>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</si>
  <si>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</si>
  <si>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</si>
  <si>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</si>
  <si>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</si>
  <si>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</si>
  <si>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</si>
  <si>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</si>
  <si>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</si>
  <si>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</si>
  <si>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</si>
  <si>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</si>
  <si>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</si>
  <si>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</si>
  <si>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</si>
  <si>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</si>
  <si>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</si>
  <si>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</si>
  <si>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</si>
  <si>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</si>
  <si>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</si>
  <si>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</si>
  <si>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</si>
  <si>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</si>
  <si>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</si>
  <si>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</si>
  <si>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</si>
  <si>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</si>
  <si>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</si>
  <si>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</si>
  <si>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</si>
  <si>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</si>
  <si>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</si>
  <si>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</si>
  <si>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</si>
  <si>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</si>
  <si>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</si>
  <si>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</si>
  <si>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</si>
  <si>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</si>
  <si>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</si>
  <si>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</si>
  <si>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</si>
  <si>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</si>
  <si>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</si>
  <si>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</si>
  <si>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</si>
  <si>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</si>
  <si>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</si>
  <si>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</si>
  <si>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</si>
  <si>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</si>
  <si>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</si>
  <si>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</si>
  <si>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</si>
  <si>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</si>
  <si>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</si>
  <si>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</si>
  <si>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</si>
  <si>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</si>
  <si>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</si>
  <si>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</si>
  <si>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</si>
  <si>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</si>
  <si>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</si>
  <si>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</si>
  <si>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</si>
  <si>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</si>
  <si>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</si>
  <si>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</si>
  <si>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</si>
  <si>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</si>
  <si>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</si>
  <si>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</si>
  <si>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</si>
  <si>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</si>
  <si>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</si>
  <si>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</si>
  <si>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</si>
  <si>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</si>
  <si>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</si>
  <si>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</si>
  <si>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</si>
  <si>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</si>
  <si>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</si>
  <si>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</si>
  <si>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</si>
  <si>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</si>
  <si>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</si>
  <si>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</si>
  <si>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</si>
  <si>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</si>
  <si>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</si>
  <si>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</si>
  <si>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</si>
  <si>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</si>
  <si>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</si>
  <si>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</si>
  <si>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</si>
  <si>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</si>
  <si>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</si>
  <si>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</si>
  <si>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</si>
  <si>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</si>
  <si>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</si>
  <si>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</si>
  <si>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</si>
  <si>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</si>
  <si>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</si>
  <si>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</si>
  <si>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</si>
  <si>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</si>
  <si>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</si>
  <si>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</si>
  <si>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</si>
  <si>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</si>
  <si>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</si>
  <si>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</si>
  <si>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</si>
  <si>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</si>
  <si>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</si>
  <si>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</si>
  <si>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</si>
  <si>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</si>
  <si>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</si>
  <si>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</si>
  <si>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</si>
  <si>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</si>
  <si>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</si>
  <si>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</si>
  <si>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</si>
  <si>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</si>
  <si>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</si>
  <si>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</si>
  <si>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</si>
  <si>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</si>
  <si>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</si>
  <si>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</si>
  <si>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</si>
  <si>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</si>
  <si>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</si>
  <si>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</si>
  <si>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</si>
  <si>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</si>
  <si>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</si>
  <si>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</si>
  <si>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</si>
  <si>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</si>
  <si>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</si>
  <si>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</si>
  <si>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</si>
  <si>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</si>
  <si>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</si>
  <si>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</si>
  <si>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</si>
  <si>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</si>
  <si>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</si>
  <si>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</si>
  <si>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</si>
  <si>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</si>
  <si>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</si>
  <si>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</si>
  <si>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</si>
  <si>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</si>
  <si>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</si>
  <si>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</si>
  <si>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</si>
  <si>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</si>
  <si>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</si>
  <si>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</si>
  <si>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</si>
  <si>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</si>
  <si>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</si>
  <si>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</si>
  <si>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</si>
  <si>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</si>
  <si>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</si>
  <si>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</si>
  <si>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</si>
  <si>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</si>
  <si>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</si>
  <si>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</si>
  <si>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</si>
  <si>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</si>
  <si>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</si>
  <si>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</si>
  <si>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</si>
  <si>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</si>
  <si>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</si>
  <si>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</si>
  <si>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</si>
  <si>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</si>
  <si>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</si>
  <si>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</si>
  <si>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</si>
  <si>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</si>
  <si>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</si>
  <si>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</si>
  <si>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</si>
  <si>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</si>
  <si>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</si>
  <si>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</si>
  <si>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</si>
  <si>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</si>
  <si>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</si>
  <si>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</si>
  <si>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</si>
  <si>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</si>
  <si>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</si>
  <si>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</si>
  <si>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</si>
  <si>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</si>
  <si>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</si>
  <si>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</si>
  <si>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</si>
  <si>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</si>
  <si>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</si>
  <si>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</si>
  <si>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</si>
  <si>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</si>
  <si>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</si>
  <si>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</si>
  <si>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</si>
  <si>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</si>
  <si>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</si>
  <si>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</si>
  <si>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</si>
  <si>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</si>
  <si>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</si>
  <si>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</si>
  <si>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</si>
  <si>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</si>
  <si>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</si>
  <si>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</si>
  <si>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</si>
  <si>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</si>
  <si>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</si>
  <si>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</si>
  <si>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</si>
  <si>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</si>
  <si>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</si>
  <si>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</si>
  <si>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</si>
  <si>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</si>
  <si>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</si>
  <si>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</si>
  <si>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</si>
  <si>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</si>
  <si>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</si>
  <si>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</si>
  <si>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</si>
  <si>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</si>
  <si>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</si>
  <si>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</si>
  <si>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</si>
  <si>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</si>
  <si>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</si>
  <si>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</si>
  <si>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</si>
  <si>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</si>
  <si>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</si>
  <si>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</si>
  <si>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</si>
  <si>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</si>
  <si>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</si>
  <si>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</si>
  <si>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</si>
  <si>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</si>
  <si>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</si>
  <si>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</si>
  <si>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</si>
  <si>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</si>
  <si>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</si>
  <si>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</si>
  <si>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</si>
  <si>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</si>
  <si>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</si>
  <si>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</si>
  <si>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</si>
  <si>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</si>
  <si>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</si>
  <si>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</si>
  <si>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</si>
  <si>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</si>
  <si>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</si>
  <si>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</si>
  <si>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</si>
  <si>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</si>
  <si>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</si>
  <si>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</si>
  <si>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</si>
  <si>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</si>
  <si>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</si>
  <si>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</si>
  <si>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</si>
  <si>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</si>
  <si>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</si>
  <si>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</si>
  <si>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</si>
  <si>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</si>
  <si>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</si>
  <si>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</si>
  <si>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</si>
  <si>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</si>
  <si>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</si>
  <si>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</si>
  <si>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</si>
  <si>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</si>
  <si>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</si>
  <si>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</si>
  <si>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</si>
  <si>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</si>
  <si>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</si>
  <si>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</si>
  <si>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</si>
  <si>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</si>
  <si>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</si>
  <si>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</si>
  <si>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</si>
  <si>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</si>
  <si>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</si>
  <si>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</si>
  <si>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</si>
  <si>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</si>
  <si>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</si>
  <si>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</si>
  <si>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</si>
  <si>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</si>
  <si>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</si>
  <si>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</si>
  <si>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</si>
  <si>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</si>
  <si>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</si>
  <si>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</si>
  <si>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</si>
  <si>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</si>
  <si>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</si>
  <si>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</si>
  <si>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</si>
  <si>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</si>
  <si>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</si>
  <si>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</si>
  <si>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</si>
  <si>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</si>
  <si>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</si>
  <si>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</si>
  <si>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</si>
  <si>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</si>
  <si>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</si>
  <si>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</si>
  <si>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</si>
  <si>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</si>
  <si>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</si>
  <si>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</si>
  <si>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</si>
  <si>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</si>
  <si>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</si>
  <si>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</si>
  <si>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</si>
  <si>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</si>
  <si>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</si>
  <si>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</si>
  <si>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</si>
  <si>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</si>
  <si>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</si>
  <si>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</si>
  <si>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</si>
  <si>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</si>
  <si>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</si>
  <si>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</si>
  <si>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</si>
  <si>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</si>
  <si>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</si>
  <si>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</si>
  <si>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</si>
  <si>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</si>
  <si>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</si>
  <si>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</si>
  <si>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</si>
  <si>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</si>
  <si>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</si>
  <si>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</si>
  <si>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</si>
  <si>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</si>
  <si>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</si>
  <si>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</si>
  <si>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</si>
  <si>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</si>
  <si>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</si>
  <si>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</si>
  <si>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</si>
  <si>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</si>
  <si>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</si>
  <si>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</si>
  <si>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</si>
  <si>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</si>
  <si>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</si>
  <si>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</si>
  <si>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</si>
  <si>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</si>
  <si>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</si>
  <si>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</si>
  <si>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</si>
  <si>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</si>
  <si>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</si>
  <si>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</si>
  <si>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</si>
  <si>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</si>
  <si>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</si>
  <si>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</si>
  <si>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</si>
  <si>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</si>
  <si>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</si>
  <si>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</si>
  <si>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</si>
  <si>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</si>
  <si>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</si>
  <si>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</si>
  <si>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</si>
  <si>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</si>
  <si>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</si>
  <si>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</si>
  <si>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</si>
  <si>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</si>
  <si>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</si>
  <si>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</si>
  <si>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</si>
  <si>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</si>
  <si>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</si>
  <si>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</si>
  <si>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</si>
  <si>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</si>
  <si>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</si>
  <si>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</si>
  <si>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</si>
  <si>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</si>
  <si>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</si>
  <si>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</si>
  <si>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</si>
  <si>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</si>
  <si>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</si>
  <si>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</si>
  <si>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</si>
  <si>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</si>
  <si>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</si>
  <si>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</si>
  <si>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</si>
  <si>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</si>
  <si>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</si>
  <si>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</si>
  <si>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</si>
  <si>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</si>
  <si>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</si>
  <si>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</si>
  <si>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</si>
  <si>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</si>
  <si>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</si>
  <si>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</si>
  <si>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</si>
  <si>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</si>
  <si>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</si>
  <si>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</si>
  <si>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</si>
  <si>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</si>
  <si>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</si>
  <si>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</si>
  <si>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</si>
  <si>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</si>
  <si>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</si>
  <si>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</si>
  <si>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</si>
  <si>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</si>
  <si>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</si>
  <si>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</si>
  <si>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</si>
  <si>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</si>
  <si>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</si>
  <si>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</si>
  <si>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</si>
  <si>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</si>
  <si>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</si>
  <si>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</si>
  <si>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</si>
  <si>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</si>
  <si>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</si>
  <si>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</si>
  <si>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</si>
  <si>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</si>
  <si>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</si>
  <si>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</si>
  <si>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</si>
  <si>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</si>
  <si>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</si>
  <si>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</si>
  <si>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</si>
  <si>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</si>
  <si>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</si>
  <si>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</si>
  <si>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</si>
  <si>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</si>
  <si>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</si>
  <si>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</si>
  <si>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</si>
  <si>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</si>
  <si>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</si>
  <si>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</si>
  <si>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</si>
  <si>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</si>
  <si>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</si>
  <si>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</si>
  <si>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</si>
  <si>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</si>
  <si>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</si>
  <si>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</si>
  <si>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</si>
  <si>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</si>
  <si>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</si>
  <si>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</si>
  <si>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</si>
  <si>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</si>
  <si>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</si>
  <si>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</si>
  <si>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</si>
  <si>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</si>
  <si>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</si>
  <si>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</si>
  <si>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</si>
  <si>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</si>
  <si>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</si>
  <si>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</si>
  <si>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</si>
  <si>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</si>
  <si>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</si>
  <si>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</si>
  <si>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</si>
  <si>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</si>
  <si>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</si>
  <si>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</si>
  <si>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</si>
  <si>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</si>
  <si>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</si>
  <si>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</si>
  <si>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</si>
  <si>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</si>
  <si>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</si>
  <si>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</si>
  <si>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</si>
  <si>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</si>
  <si>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</si>
  <si>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</si>
  <si>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</si>
  <si>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</si>
  <si>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</si>
  <si>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</si>
  <si>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</si>
  <si>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</si>
  <si>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</si>
  <si>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</si>
  <si>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</si>
  <si>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</si>
  <si>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</si>
  <si>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</si>
  <si>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</si>
  <si>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</si>
  <si>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</si>
  <si>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</si>
  <si>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</si>
  <si>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</si>
  <si>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</si>
  <si>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</si>
  <si>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</si>
  <si>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</si>
  <si>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</si>
  <si>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</si>
  <si>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</si>
  <si>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</si>
  <si>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</si>
  <si>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</si>
  <si>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</si>
  <si>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</si>
  <si>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</si>
  <si>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</si>
  <si>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</si>
  <si>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</si>
  <si>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</si>
  <si>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</si>
  <si>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</si>
  <si>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</si>
  <si>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</si>
  <si>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</si>
  <si>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</si>
  <si>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</si>
  <si>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</si>
  <si>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</si>
  <si>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</si>
  <si>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</si>
  <si>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</si>
  <si>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</si>
  <si>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</si>
  <si>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</si>
  <si>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</si>
  <si>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</si>
  <si>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</si>
  <si>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</si>
  <si>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</si>
  <si>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</si>
  <si>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</si>
  <si>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</si>
  <si>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</si>
  <si>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</si>
  <si>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</si>
  <si>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</si>
  <si>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</si>
  <si>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</si>
  <si>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</si>
  <si>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</si>
  <si>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</si>
  <si>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</si>
  <si>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</si>
  <si>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</si>
  <si>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</si>
  <si>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</si>
  <si>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</si>
  <si>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</si>
  <si>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</si>
  <si>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</si>
  <si>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</si>
  <si>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</si>
  <si>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</si>
  <si>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</si>
  <si>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</si>
  <si>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</si>
  <si>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</si>
  <si>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</si>
  <si>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</si>
  <si>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</si>
  <si>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</si>
  <si>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</si>
  <si>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</si>
  <si>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</si>
  <si>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</si>
  <si>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</si>
  <si>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</si>
  <si>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</si>
  <si>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</si>
  <si>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</si>
  <si>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</si>
  <si>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</si>
  <si>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</si>
  <si>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</si>
  <si>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</si>
  <si>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</si>
  <si>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</si>
  <si>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</si>
  <si>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</si>
  <si>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</si>
  <si>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</si>
  <si>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</si>
  <si>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</si>
  <si>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</si>
  <si>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</si>
  <si>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</si>
  <si>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</si>
  <si>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</si>
  <si>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</si>
  <si>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</si>
  <si>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</si>
  <si>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</si>
  <si>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</si>
  <si>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</si>
  <si>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</si>
  <si>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</si>
  <si>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</si>
  <si>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</si>
  <si>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</si>
  <si>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</si>
  <si>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</si>
  <si>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</si>
  <si>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</si>
  <si>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</si>
  <si>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</si>
  <si>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</si>
  <si>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</si>
  <si>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</si>
  <si>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</si>
  <si>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</si>
  <si>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</si>
  <si>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</si>
  <si>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</si>
  <si>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</si>
  <si>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</si>
  <si>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</si>
  <si>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</si>
  <si>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</si>
  <si>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</si>
  <si>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</si>
  <si>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</si>
  <si>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</si>
  <si>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</si>
  <si>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</si>
  <si>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</si>
  <si>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</si>
  <si>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</si>
  <si>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</si>
  <si>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</si>
  <si>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</si>
  <si>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</si>
  <si>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</si>
  <si>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</si>
  <si>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</si>
  <si>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</si>
  <si>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</si>
  <si>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</si>
  <si>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</si>
  <si>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</si>
  <si>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</si>
  <si>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</si>
  <si>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</si>
  <si>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</si>
  <si>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</si>
  <si>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</si>
  <si>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</si>
  <si>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</si>
  <si>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</si>
  <si>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</si>
  <si>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</si>
  <si>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</si>
  <si>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</si>
  <si>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</si>
  <si>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</si>
  <si>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</si>
  <si>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</si>
  <si>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</si>
  <si>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</si>
  <si>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</si>
  <si>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</si>
  <si>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</si>
  <si>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</si>
  <si>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</si>
  <si>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</si>
  <si>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</si>
  <si>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</si>
  <si>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</si>
  <si>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</si>
  <si>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</si>
  <si>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</si>
  <si>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</si>
  <si>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</si>
  <si>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</si>
  <si>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</si>
  <si>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</si>
  <si>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</si>
  <si>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</si>
  <si>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</si>
  <si>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</si>
  <si>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</si>
  <si>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</si>
  <si>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</si>
  <si>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</si>
  <si>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</si>
  <si>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</si>
  <si>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</si>
  <si>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</si>
  <si>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</si>
  <si>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</si>
  <si>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</si>
  <si>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</si>
  <si>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</si>
  <si>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</si>
  <si>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</si>
  <si>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</si>
  <si>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</si>
  <si>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</si>
  <si>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</si>
  <si>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</si>
  <si>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</si>
  <si>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</si>
  <si>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</si>
  <si>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</si>
  <si>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</si>
  <si>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</si>
  <si>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</si>
  <si>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</si>
  <si>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</si>
  <si>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</si>
  <si>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</si>
  <si>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</si>
  <si>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</si>
  <si>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</si>
  <si>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</si>
  <si>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</si>
  <si>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</si>
  <si>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</si>
  <si>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</si>
  <si>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</si>
  <si>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</si>
  <si>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</si>
  <si>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</si>
  <si>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</si>
  <si>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</si>
  <si>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</si>
  <si>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</si>
  <si>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</si>
  <si>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</si>
  <si>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</si>
  <si>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</si>
  <si>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</si>
  <si>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</si>
  <si>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</si>
  <si>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</si>
  <si>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</si>
  <si>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</si>
  <si>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</si>
  <si>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</si>
  <si>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</si>
  <si>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</si>
  <si>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</si>
  <si>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</si>
  <si>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</si>
  <si>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</si>
  <si>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</si>
  <si>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</si>
  <si>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</si>
  <si>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</si>
  <si>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</si>
  <si>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</si>
  <si>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</si>
  <si>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</si>
  <si>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</si>
  <si>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</si>
  <si>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</si>
  <si>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</si>
  <si>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</si>
  <si>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</si>
  <si>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</si>
  <si>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</si>
  <si>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</si>
  <si>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</si>
  <si>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</si>
  <si>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</si>
  <si>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</si>
  <si>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</si>
  <si>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</si>
  <si>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</si>
  <si>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</si>
  <si>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</si>
  <si>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</si>
  <si>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</si>
  <si>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</si>
  <si>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</si>
  <si>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</si>
  <si>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</si>
  <si>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</si>
  <si>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</si>
  <si>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</si>
  <si>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</si>
  <si>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</si>
  <si>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</si>
  <si>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</si>
  <si>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</si>
  <si>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</si>
  <si>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</si>
  <si>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</si>
  <si>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</si>
  <si>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</si>
  <si>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</si>
  <si>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</si>
  <si>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</si>
  <si>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</si>
  <si>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</si>
  <si>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</si>
  <si>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</si>
  <si>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</si>
  <si>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</si>
  <si>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</si>
  <si>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</si>
  <si>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</si>
  <si>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</si>
  <si>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</si>
  <si>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</si>
  <si>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</si>
  <si>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</si>
  <si>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</si>
  <si>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</si>
  <si>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</si>
  <si>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</si>
  <si>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</si>
  <si>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</si>
  <si>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</si>
  <si>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</si>
  <si>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</si>
  <si>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</si>
  <si>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</si>
  <si>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</si>
  <si>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</si>
  <si>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</si>
  <si>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</si>
  <si>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</si>
  <si>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</si>
  <si>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</si>
  <si>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</si>
  <si>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</si>
  <si>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</si>
  <si>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</si>
  <si>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</si>
  <si>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</si>
  <si>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</si>
  <si>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</si>
  <si>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</si>
  <si>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</si>
  <si>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</si>
  <si>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</si>
  <si>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</si>
  <si>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</si>
  <si>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</si>
  <si>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</si>
  <si>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</si>
  <si>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</si>
  <si>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</si>
  <si>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</si>
  <si>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</si>
  <si>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</si>
  <si>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</si>
  <si>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</si>
  <si>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</si>
  <si>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</si>
  <si>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</si>
  <si>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</si>
  <si>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</si>
  <si>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</si>
  <si>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</si>
  <si>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</si>
  <si>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</si>
  <si>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</si>
  <si>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</si>
  <si>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</si>
  <si>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</si>
  <si>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</si>
  <si>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</si>
  <si>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</si>
  <si>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</si>
  <si>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</si>
  <si>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</si>
  <si>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</si>
  <si>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</si>
  <si>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</si>
  <si>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</si>
  <si>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</si>
  <si>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</si>
  <si>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</si>
  <si>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</si>
  <si>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</si>
  <si>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</si>
  <si>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</si>
  <si>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</si>
  <si>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</si>
  <si>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</si>
  <si>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</si>
  <si>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</si>
  <si>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</si>
  <si>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</si>
  <si>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</si>
  <si>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</si>
  <si>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</si>
  <si>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</si>
  <si>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</si>
  <si>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</si>
  <si>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</si>
  <si>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</si>
  <si>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</si>
  <si>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</si>
  <si>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</si>
  <si>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</si>
  <si>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</si>
  <si>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</si>
  <si>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</si>
  <si>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</si>
  <si>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</si>
  <si>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</si>
  <si>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</si>
  <si>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</si>
  <si>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</si>
  <si>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</si>
  <si>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</si>
  <si>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</si>
  <si>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</si>
  <si>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</si>
  <si>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</si>
  <si>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</si>
  <si>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</si>
  <si>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</si>
  <si>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</si>
  <si>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</si>
  <si>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</si>
  <si>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</si>
  <si>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</si>
  <si>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</si>
  <si>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</si>
  <si>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</si>
  <si>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</si>
  <si>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</si>
  <si>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</si>
  <si>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</si>
  <si>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</si>
  <si>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</si>
  <si>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</si>
  <si>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</si>
  <si>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</si>
  <si>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</si>
  <si>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</si>
  <si>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</si>
  <si>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</si>
  <si>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</si>
  <si>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</si>
  <si>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</si>
  <si>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</si>
  <si>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</si>
  <si>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</si>
  <si>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</si>
  <si>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</si>
  <si>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</si>
  <si>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</si>
  <si>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</si>
  <si>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</si>
  <si>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</si>
  <si>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</si>
  <si>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</si>
  <si>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</si>
  <si>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</si>
  <si>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</si>
  <si>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</si>
  <si>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</si>
  <si>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</si>
  <si>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</si>
  <si>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</si>
  <si>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</si>
  <si>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</si>
  <si>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</si>
  <si>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</si>
  <si>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</si>
  <si>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</si>
  <si>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</si>
  <si>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</si>
  <si>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</si>
  <si>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</si>
  <si>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</si>
  <si>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</si>
  <si>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</si>
  <si>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</si>
  <si>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</si>
  <si>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</si>
  <si>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</si>
  <si>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</si>
  <si>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</si>
  <si>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</si>
  <si>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</si>
  <si>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</si>
  <si>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</si>
  <si>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</si>
  <si>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</si>
  <si>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</si>
  <si>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</si>
  <si>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</si>
  <si>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</si>
  <si>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</si>
  <si>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</si>
  <si>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</si>
  <si>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</si>
  <si>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</si>
  <si>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</si>
  <si>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</si>
  <si>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</si>
  <si>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</si>
  <si>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</si>
  <si>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</si>
  <si>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</si>
  <si>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</si>
  <si>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</si>
  <si>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</si>
  <si>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</si>
  <si>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</si>
  <si>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</si>
  <si>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</si>
  <si>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</si>
  <si>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</si>
  <si>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</si>
  <si>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</si>
  <si>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</si>
  <si>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</si>
  <si>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</si>
  <si>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</si>
  <si>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</si>
  <si>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</si>
  <si>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</si>
  <si>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</si>
  <si>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</si>
  <si>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</si>
  <si>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</si>
  <si>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</si>
  <si>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</si>
  <si>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</si>
  <si>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</si>
  <si>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</si>
  <si>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</si>
  <si>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</si>
  <si>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</si>
  <si>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</si>
  <si>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</si>
  <si>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</si>
  <si>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</si>
  <si>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</si>
  <si>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</si>
  <si>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</si>
  <si>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</si>
  <si>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</si>
  <si>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</si>
  <si>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</si>
  <si>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</si>
  <si>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</si>
  <si>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</si>
  <si>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</si>
  <si>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</si>
  <si>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</si>
  <si>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</si>
  <si>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</si>
  <si>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</si>
  <si>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</si>
  <si>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</si>
  <si>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</si>
  <si>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</si>
  <si>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</si>
  <si>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</si>
  <si>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</si>
  <si>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</si>
  <si>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</si>
  <si>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</si>
  <si>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</si>
  <si>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</si>
  <si>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</si>
  <si>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</si>
  <si>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</si>
  <si>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</si>
  <si>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</si>
  <si>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</si>
  <si>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</si>
  <si>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</si>
  <si>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</si>
  <si>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</si>
  <si>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</si>
  <si>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</si>
  <si>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</si>
  <si>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</si>
  <si>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</si>
  <si>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</si>
  <si>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</si>
  <si>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</si>
  <si>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</si>
  <si>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</si>
  <si>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</si>
  <si>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</si>
  <si>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</si>
  <si>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</si>
  <si>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</si>
  <si>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</si>
  <si>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</si>
  <si>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</si>
  <si>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</si>
  <si>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</si>
  <si>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</si>
  <si>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</si>
  <si>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</si>
  <si>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</si>
  <si>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</si>
  <si>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</si>
  <si>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</si>
  <si>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</si>
  <si>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</si>
  <si>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</si>
  <si>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</si>
  <si>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</si>
  <si>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</si>
  <si>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</si>
  <si>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</si>
  <si>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</si>
  <si>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</si>
  <si>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</si>
  <si>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</si>
  <si>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</si>
  <si>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</si>
  <si>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</si>
  <si>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</si>
  <si>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</si>
  <si>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</si>
  <si>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</si>
  <si>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</si>
  <si>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</si>
  <si>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</si>
  <si>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</si>
  <si>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</si>
  <si>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</si>
  <si>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</si>
  <si>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</si>
  <si>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</si>
  <si>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</si>
  <si>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</si>
  <si>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</si>
  <si>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</si>
  <si>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</si>
  <si>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</si>
  <si>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</si>
  <si>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</si>
  <si>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</si>
  <si>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</si>
  <si>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</si>
  <si>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</si>
  <si>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</si>
  <si>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</si>
  <si>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</si>
  <si>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</si>
  <si>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</si>
  <si>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</si>
  <si>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</si>
  <si>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</si>
  <si>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</si>
  <si>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</si>
  <si>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</si>
  <si>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</si>
  <si>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</si>
  <si>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</si>
  <si>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</si>
  <si>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</si>
  <si>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</si>
  <si>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</si>
  <si>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</si>
  <si>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</si>
  <si>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</si>
  <si>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</si>
  <si>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</si>
  <si>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</si>
  <si>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</si>
  <si>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</si>
  <si>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</si>
  <si>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</si>
  <si>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</si>
  <si>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</si>
  <si>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</si>
  <si>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</si>
  <si>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</si>
  <si>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</si>
  <si>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</si>
  <si>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</si>
  <si>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</si>
  <si>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</si>
  <si>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</si>
  <si>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</si>
  <si>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</si>
  <si>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</si>
  <si>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</si>
  <si>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</si>
  <si>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</si>
  <si>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</si>
  <si>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</si>
  <si>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</si>
  <si>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</si>
  <si>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</si>
  <si>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</si>
  <si>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</si>
  <si>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</si>
  <si>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</si>
  <si>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</si>
  <si>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</si>
  <si>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</si>
  <si>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</si>
  <si>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</si>
  <si>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</si>
  <si>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</si>
  <si>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</si>
  <si>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</si>
  <si>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</si>
  <si>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</si>
  <si>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</si>
  <si>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</si>
  <si>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</si>
  <si>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</si>
  <si>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</si>
  <si>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</si>
  <si>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</si>
  <si>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</si>
  <si>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</si>
  <si>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</si>
  <si>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</si>
  <si>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</si>
  <si>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</si>
  <si>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</si>
  <si>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</si>
  <si>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</si>
  <si>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</si>
  <si>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</si>
  <si>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</si>
  <si>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</si>
  <si>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</si>
  <si>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</si>
  <si>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</si>
  <si>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</si>
  <si>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</si>
  <si>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</si>
  <si>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</si>
  <si>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</si>
  <si>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</si>
  <si>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</si>
  <si>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</si>
  <si>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</si>
  <si>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</si>
  <si>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</si>
  <si>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</si>
  <si>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</si>
  <si>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</si>
  <si>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</si>
  <si>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</si>
  <si>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</si>
  <si>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</si>
  <si>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</si>
  <si>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</si>
  <si>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</si>
  <si>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</si>
  <si>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</si>
  <si>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</si>
  <si>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</si>
  <si>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</si>
  <si>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</si>
  <si>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</si>
  <si>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</si>
  <si>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</si>
  <si>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</si>
  <si>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</si>
  <si>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</si>
  <si>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</si>
  <si>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</si>
  <si>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</si>
  <si>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</si>
  <si>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</si>
  <si>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</si>
  <si>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</si>
  <si>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</si>
  <si>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</si>
  <si>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</si>
  <si>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</si>
  <si>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</si>
  <si>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</si>
  <si>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</si>
  <si>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</si>
  <si>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</si>
  <si>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</si>
  <si>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</si>
  <si>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</si>
  <si>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</si>
  <si>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</si>
  <si>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</si>
  <si>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</si>
  <si>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</si>
  <si>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</si>
  <si>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</si>
  <si>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</si>
  <si>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</si>
  <si>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</si>
  <si>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</si>
  <si>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</si>
  <si>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</si>
  <si>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</si>
  <si>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</si>
  <si>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</si>
  <si>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</si>
  <si>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</si>
  <si>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</si>
  <si>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</si>
  <si>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</si>
  <si>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</si>
  <si>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</si>
  <si>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</si>
  <si>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</si>
  <si>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</si>
  <si>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</si>
  <si>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</si>
  <si>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</si>
  <si>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</si>
  <si>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</si>
  <si>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</si>
  <si>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</si>
  <si>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</si>
  <si>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</si>
  <si>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</si>
  <si>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</si>
  <si>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</si>
  <si>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</si>
  <si>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</si>
  <si>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</si>
  <si>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</si>
  <si>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</si>
  <si>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</si>
  <si>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</si>
  <si>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</si>
  <si>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</si>
  <si>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</si>
  <si>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</si>
  <si>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</si>
  <si>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</si>
  <si>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</si>
  <si>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</si>
  <si>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</si>
  <si>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</si>
  <si>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</si>
  <si>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</si>
  <si>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</si>
  <si>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</si>
  <si>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</si>
  <si>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</si>
  <si>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</si>
  <si>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</si>
  <si>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</si>
  <si>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</si>
  <si>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</si>
  <si>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</si>
  <si>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</si>
  <si>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</si>
  <si>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</si>
  <si>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</si>
  <si>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</si>
  <si>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</si>
  <si>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</si>
  <si>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</si>
  <si>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</si>
  <si>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</si>
  <si>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</si>
  <si>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</si>
  <si>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</si>
  <si>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</si>
  <si>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</si>
  <si>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</si>
  <si>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</si>
  <si>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</si>
  <si>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</si>
  <si>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</si>
  <si>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</si>
  <si>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</si>
  <si>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</si>
  <si>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</si>
  <si>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</si>
  <si>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</si>
  <si>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</si>
  <si>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</si>
  <si>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</si>
  <si>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</si>
  <si>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</si>
  <si>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</si>
  <si>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</si>
  <si>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</si>
  <si>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</si>
  <si>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</si>
  <si>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</si>
  <si>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</si>
  <si>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</si>
  <si>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</si>
  <si>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</si>
  <si>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</si>
  <si>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</si>
  <si>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</si>
  <si>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</si>
  <si>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</si>
  <si>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</si>
  <si>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</si>
  <si>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</si>
  <si>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</si>
  <si>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</si>
  <si>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</si>
  <si>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</si>
  <si>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</si>
  <si>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</si>
  <si>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</si>
  <si>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</si>
  <si>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</si>
  <si>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</si>
  <si>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</si>
  <si>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</si>
  <si>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</si>
  <si>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</si>
  <si>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</si>
  <si>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</si>
  <si>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</si>
  <si>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</si>
  <si>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</si>
  <si>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</si>
  <si>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</si>
  <si>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</si>
  <si>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</si>
  <si>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</si>
  <si>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</si>
  <si>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</si>
  <si>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</si>
  <si>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</si>
  <si>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</si>
  <si>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</si>
  <si>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</si>
  <si>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</si>
  <si>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</si>
  <si>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</si>
  <si>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</si>
  <si>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</si>
  <si>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</si>
  <si>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</si>
  <si>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</si>
  <si>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</si>
  <si>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</si>
  <si>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</si>
  <si>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</si>
  <si>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</si>
  <si>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</si>
  <si>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</si>
  <si>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</si>
  <si>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</si>
  <si>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</si>
  <si>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</si>
  <si>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</si>
  <si>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</si>
  <si>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</si>
  <si>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</si>
  <si>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</si>
  <si>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</si>
  <si>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</si>
  <si>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</si>
  <si>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</si>
  <si>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</si>
  <si>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</si>
  <si>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</si>
  <si>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</si>
  <si>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</si>
  <si>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</si>
  <si>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</si>
  <si>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</si>
  <si>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</si>
  <si>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</si>
  <si>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</si>
  <si>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</si>
  <si>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</si>
  <si>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</si>
  <si>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</si>
  <si>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</si>
  <si>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</si>
  <si>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</si>
  <si>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</si>
  <si>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</si>
  <si>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</si>
  <si>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</si>
  <si>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</si>
  <si>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</si>
  <si>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</si>
  <si>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</si>
  <si>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</si>
  <si>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</si>
  <si>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</si>
  <si>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</si>
  <si>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</si>
  <si>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</si>
  <si>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</si>
  <si>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</si>
  <si>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</si>
  <si>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</si>
  <si>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</si>
  <si>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</si>
  <si>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</si>
  <si>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</si>
  <si>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</si>
  <si>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</si>
  <si>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</si>
  <si>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</si>
  <si>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</si>
  <si>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</si>
  <si>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</si>
  <si>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</si>
  <si>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</si>
  <si>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</si>
  <si>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</si>
  <si>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</si>
  <si>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</si>
  <si>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</si>
  <si>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</si>
  <si>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</si>
  <si>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</si>
  <si>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</si>
  <si>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</si>
  <si>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</si>
  <si>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</si>
  <si>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</si>
  <si>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</si>
  <si>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</si>
  <si>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</si>
  <si>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</si>
  <si>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</si>
  <si>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</si>
  <si>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</si>
  <si>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</si>
  <si>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</si>
  <si>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</si>
  <si>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</si>
  <si>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</si>
  <si>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</si>
  <si>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</si>
  <si>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</si>
  <si>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</si>
  <si>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</si>
  <si>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</si>
  <si>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</si>
  <si>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</si>
  <si>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</si>
  <si>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</si>
  <si>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</si>
  <si>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</si>
  <si>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</si>
  <si>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</si>
  <si>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</si>
  <si>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</si>
  <si>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</si>
  <si>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</si>
  <si>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</si>
  <si>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</si>
  <si>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</si>
  <si>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</si>
  <si>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</si>
  <si>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</si>
  <si>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</si>
  <si>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</si>
  <si>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</si>
  <si>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</si>
  <si>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</si>
  <si>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</si>
  <si>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</si>
  <si>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</si>
  <si>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</si>
  <si>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</si>
  <si>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</si>
  <si>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</si>
  <si>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</si>
  <si>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</si>
  <si>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</si>
  <si>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</si>
  <si>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</si>
  <si>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</si>
  <si>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</si>
  <si>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</si>
  <si>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</si>
  <si>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</si>
  <si>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</si>
  <si>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</si>
  <si>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</si>
  <si>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</si>
  <si>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</si>
  <si>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</si>
  <si>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</si>
  <si>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</si>
  <si>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</si>
  <si>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</si>
  <si>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</si>
  <si>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</si>
  <si>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</si>
  <si>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</si>
  <si>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</si>
  <si>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</si>
  <si>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</si>
  <si>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</si>
  <si>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</si>
  <si>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</si>
  <si>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</si>
  <si>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</si>
  <si>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</si>
  <si>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</si>
  <si>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</si>
  <si>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</si>
  <si>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</si>
  <si>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</si>
  <si>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</si>
  <si>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</si>
  <si>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</si>
  <si>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</si>
  <si>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</si>
  <si>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</si>
  <si>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</si>
  <si>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</si>
  <si>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</si>
  <si>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</si>
  <si>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</si>
  <si>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</si>
  <si>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</si>
  <si>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</si>
  <si>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</si>
  <si>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</si>
  <si>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</si>
  <si>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</si>
  <si>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</si>
  <si>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</si>
  <si>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</si>
  <si>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</si>
  <si>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</si>
  <si>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</si>
  <si>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</si>
  <si>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</si>
  <si>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</si>
  <si>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</si>
  <si>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</si>
  <si>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</si>
  <si>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</si>
  <si>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</si>
  <si>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</si>
  <si>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</si>
  <si>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</si>
  <si>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</si>
  <si>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</si>
  <si>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</si>
  <si>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</si>
  <si>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</si>
  <si>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</si>
  <si>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</si>
  <si>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</si>
  <si>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</si>
  <si>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</si>
  <si>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</si>
  <si>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</si>
  <si>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</si>
  <si>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</si>
  <si>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</si>
  <si>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</si>
  <si>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</si>
  <si>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</si>
  <si>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</si>
  <si>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</si>
  <si>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</si>
  <si>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</si>
  <si>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</si>
  <si>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</si>
  <si>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</si>
  <si>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</si>
  <si>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</si>
  <si>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</si>
  <si>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</si>
  <si>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</si>
  <si>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</si>
  <si>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</si>
  <si>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</si>
  <si>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</si>
  <si>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</si>
  <si>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</si>
  <si>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</si>
  <si>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</si>
  <si>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</si>
  <si>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</si>
  <si>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</si>
  <si>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</si>
  <si>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</si>
  <si>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</si>
  <si>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</si>
  <si>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</si>
  <si>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</si>
  <si>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</si>
  <si>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</si>
  <si>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</si>
  <si>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</si>
  <si>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</si>
  <si>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</si>
  <si>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</si>
  <si>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</si>
  <si>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</si>
  <si>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</si>
  <si>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</si>
  <si>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</si>
  <si>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</si>
  <si>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</si>
  <si>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</si>
  <si>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</si>
  <si>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</si>
  <si>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</si>
  <si>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</si>
  <si>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</si>
  <si>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</si>
  <si>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</si>
  <si>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</si>
  <si>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</si>
  <si>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</si>
  <si>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</si>
  <si>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</si>
  <si>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</si>
  <si>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</si>
  <si>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</si>
  <si>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</si>
  <si>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</si>
  <si>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</si>
  <si>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</si>
  <si>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</si>
  <si>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</si>
  <si>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</si>
  <si>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</si>
  <si>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</si>
  <si>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</si>
  <si>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</si>
  <si>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</si>
  <si>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</si>
  <si>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</si>
  <si>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</si>
  <si>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</si>
  <si>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</si>
  <si>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</si>
  <si>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</si>
  <si>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</si>
  <si>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</si>
  <si>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</si>
  <si>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</si>
  <si>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</si>
  <si>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</si>
  <si>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</si>
  <si>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</si>
  <si>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</si>
  <si>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</si>
  <si>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</si>
  <si>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</si>
  <si>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</si>
  <si>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</si>
  <si>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</si>
  <si>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</si>
  <si>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</si>
  <si>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</si>
  <si>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</si>
  <si>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</si>
  <si>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</si>
  <si>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</si>
  <si>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</si>
  <si>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</si>
  <si>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</si>
  <si>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</si>
  <si>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</si>
  <si>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</si>
  <si>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</si>
  <si>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</si>
  <si>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</si>
  <si>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</si>
  <si>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</si>
  <si>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</si>
  <si>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</si>
  <si>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</si>
  <si>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</si>
  <si>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</si>
  <si>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</si>
  <si>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</si>
  <si>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</si>
  <si>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</si>
  <si>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</si>
  <si>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</si>
  <si>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</si>
  <si>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</si>
  <si>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</si>
  <si>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</si>
  <si>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</si>
  <si>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</si>
  <si>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</si>
  <si>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</si>
  <si>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</si>
  <si>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</si>
  <si>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</si>
  <si>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</si>
  <si>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</si>
  <si>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</si>
  <si>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</si>
  <si>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</si>
  <si>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</si>
  <si>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</si>
  <si>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</si>
  <si>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</si>
  <si>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</si>
  <si>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</si>
  <si>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</si>
  <si>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</si>
  <si>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</si>
  <si>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</si>
  <si>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</si>
  <si>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</si>
  <si>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</si>
  <si>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</si>
  <si>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</si>
  <si>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</si>
  <si>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</si>
  <si>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</si>
  <si>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</si>
  <si>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</si>
  <si>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</si>
  <si>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</si>
  <si>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</si>
  <si>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</si>
  <si>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</si>
  <si>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</si>
  <si>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</si>
  <si>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</si>
  <si>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</si>
  <si>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</si>
  <si>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</si>
  <si>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</si>
  <si>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</si>
  <si>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</si>
  <si>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</si>
  <si>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</si>
  <si>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</si>
  <si>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</si>
  <si>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</si>
  <si>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</si>
  <si>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</si>
  <si>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</si>
  <si>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</si>
  <si>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</si>
  <si>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</si>
  <si>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</si>
  <si>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</si>
  <si>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</si>
  <si>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</si>
  <si>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</si>
  <si>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</si>
  <si>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</si>
  <si>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</si>
  <si>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</si>
  <si>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</si>
  <si>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</si>
  <si>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</si>
  <si>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</si>
  <si>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</si>
  <si>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</si>
  <si>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</si>
  <si>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</si>
  <si>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</si>
  <si>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</si>
  <si>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</si>
  <si>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</si>
  <si>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</si>
  <si>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</si>
  <si>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</si>
  <si>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</si>
  <si>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</si>
  <si>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</si>
  <si>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</si>
  <si>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</si>
  <si>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</si>
  <si>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</si>
  <si>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</si>
  <si>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</si>
  <si>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</si>
  <si>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</si>
  <si>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</si>
  <si>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</si>
  <si>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</si>
  <si>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</si>
  <si>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</si>
  <si>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</si>
  <si>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</si>
  <si>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</si>
  <si>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</si>
  <si>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</si>
  <si>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</si>
  <si>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</si>
  <si>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</si>
  <si>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</si>
  <si>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</si>
  <si>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</si>
  <si>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</si>
  <si>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</si>
  <si>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</si>
  <si>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</si>
  <si>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</si>
  <si>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</si>
  <si>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</si>
  <si>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</si>
  <si>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</si>
  <si>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</si>
  <si>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</si>
  <si>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</si>
  <si>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</si>
  <si>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</si>
  <si>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</si>
  <si>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</si>
  <si>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</si>
  <si>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</si>
  <si>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</si>
  <si>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</si>
  <si>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</si>
  <si>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</si>
  <si>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</si>
  <si>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</si>
  <si>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</si>
  <si>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</si>
  <si>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</si>
  <si>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</si>
  <si>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</si>
  <si>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</si>
  <si>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</si>
  <si>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</si>
  <si>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</si>
  <si>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</si>
  <si>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</si>
  <si>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</si>
  <si>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</si>
  <si>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</si>
  <si>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</si>
  <si>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</si>
  <si>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</si>
  <si>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</si>
  <si>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</si>
  <si>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</si>
  <si>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</si>
  <si>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</si>
  <si>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</si>
  <si>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</si>
  <si>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</si>
  <si>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</si>
  <si>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</si>
  <si>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</si>
  <si>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</si>
  <si>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</si>
  <si>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</si>
  <si>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</si>
  <si>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</si>
  <si>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</si>
  <si>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</si>
  <si>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</si>
  <si>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</si>
  <si>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</si>
  <si>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</si>
  <si>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</si>
  <si>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</si>
  <si>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</si>
  <si>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</si>
  <si>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</si>
  <si>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</si>
  <si>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</si>
  <si>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</si>
  <si>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</si>
  <si>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</si>
  <si>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</si>
  <si>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</si>
  <si>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</si>
  <si>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</si>
  <si>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</si>
  <si>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</si>
  <si>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</si>
  <si>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</si>
  <si>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</si>
  <si>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</si>
  <si>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</si>
  <si>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</si>
  <si>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</si>
  <si>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</si>
  <si>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</si>
  <si>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</si>
  <si>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</si>
  <si>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</si>
  <si>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</si>
  <si>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</si>
  <si>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</si>
  <si>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</si>
  <si>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</si>
  <si>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</si>
  <si>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</si>
  <si>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</si>
  <si>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</si>
  <si>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</si>
  <si>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</si>
  <si>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</si>
  <si>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</si>
  <si>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</si>
  <si>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</si>
  <si>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</si>
  <si>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</si>
  <si>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</si>
  <si>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</si>
  <si>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</si>
  <si>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</si>
  <si>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</si>
  <si>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</si>
  <si>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</si>
  <si>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</si>
  <si>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</si>
  <si>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</si>
  <si>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</si>
  <si>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</si>
  <si>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</si>
  <si>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</si>
  <si>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</si>
  <si>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</si>
  <si>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</si>
  <si>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</si>
  <si>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</si>
  <si>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</si>
  <si>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</si>
  <si>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</si>
  <si>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</si>
  <si>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</si>
  <si>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</si>
  <si>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</si>
  <si>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</si>
  <si>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</si>
  <si>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</si>
  <si>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</si>
  <si>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</si>
  <si>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</si>
  <si>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</si>
  <si>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</si>
  <si>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</si>
  <si>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</si>
  <si>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</si>
  <si>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</si>
  <si>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</si>
  <si>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</si>
  <si>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</si>
  <si>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</si>
  <si>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</si>
  <si>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</si>
  <si>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</si>
  <si>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</si>
  <si>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</si>
  <si>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</si>
  <si>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</si>
  <si>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</si>
  <si>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</si>
  <si>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</si>
  <si>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</si>
  <si>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</si>
  <si>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</si>
  <si>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</si>
  <si>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</si>
  <si>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</si>
  <si>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</si>
  <si>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</si>
  <si>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</si>
  <si>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</si>
  <si>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</si>
  <si>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</si>
  <si>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</si>
  <si>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</si>
  <si>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</si>
  <si>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</si>
  <si>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</si>
  <si>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</si>
  <si>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</si>
  <si>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</si>
  <si>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</si>
  <si>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</si>
  <si>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</si>
  <si>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</si>
  <si>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</si>
  <si>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</si>
  <si>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</si>
  <si>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</si>
  <si>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</si>
  <si>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</si>
  <si>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</si>
  <si>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</si>
  <si>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</si>
  <si>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</si>
  <si>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</si>
  <si>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</si>
  <si>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</si>
  <si>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</si>
  <si>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</si>
  <si>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</si>
  <si>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</si>
  <si>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</si>
  <si>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</si>
  <si>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</si>
  <si>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</si>
  <si>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</si>
  <si>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</si>
  <si>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</si>
  <si>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</si>
  <si>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</si>
  <si>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</si>
  <si>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</si>
  <si>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</si>
  <si>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</si>
  <si>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</si>
  <si>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</si>
  <si>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</si>
  <si>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</si>
  <si>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</si>
  <si>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</si>
  <si>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</si>
  <si>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</si>
  <si>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</si>
  <si>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</si>
  <si>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</si>
  <si>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</si>
  <si>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</si>
  <si>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</si>
  <si>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</si>
  <si>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</si>
  <si>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</si>
  <si>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</si>
  <si>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</si>
  <si>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</si>
  <si>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</si>
  <si>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</si>
  <si>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</si>
  <si>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</si>
  <si>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</si>
  <si>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</si>
  <si>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</si>
  <si>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</si>
  <si>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</si>
  <si>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</si>
  <si>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</si>
  <si>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</si>
  <si>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</si>
  <si>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</si>
  <si>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</si>
  <si>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</si>
  <si>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</si>
  <si>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</si>
  <si>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</si>
  <si>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</si>
  <si>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</si>
  <si>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</si>
  <si>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</si>
  <si>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</si>
  <si>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</si>
  <si>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</si>
  <si>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</si>
  <si>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</si>
  <si>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</si>
  <si>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</si>
  <si>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</si>
  <si>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</si>
  <si>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</si>
  <si>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</si>
  <si>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</si>
  <si>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</si>
  <si>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</si>
  <si>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</si>
  <si>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</si>
  <si>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</si>
  <si>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</si>
  <si>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</si>
  <si>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</si>
  <si>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</si>
  <si>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</si>
  <si>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</si>
  <si>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</si>
  <si>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</si>
  <si>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</si>
  <si>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</si>
  <si>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</si>
  <si>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</si>
  <si>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</si>
  <si>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</si>
  <si>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</si>
  <si>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</si>
  <si>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</si>
  <si>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</si>
  <si>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</si>
  <si>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</si>
  <si>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</si>
  <si>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</si>
  <si>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</si>
  <si>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</si>
  <si>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</si>
  <si>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</si>
  <si>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</si>
  <si>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</si>
  <si>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</si>
  <si>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</si>
  <si>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</si>
  <si>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</si>
  <si>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</si>
  <si>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</si>
  <si>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</si>
  <si>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</si>
  <si>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</si>
  <si>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</si>
  <si>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</si>
  <si>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</si>
  <si>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</si>
  <si>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</si>
  <si>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</si>
  <si>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</si>
  <si>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</si>
  <si>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</si>
  <si>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</si>
  <si>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</si>
  <si>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</si>
  <si>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</si>
  <si>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</si>
  <si>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</si>
  <si>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</si>
  <si>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</si>
  <si>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</si>
  <si>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</si>
  <si>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</si>
  <si>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</si>
  <si>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</si>
  <si>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</si>
  <si>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</si>
  <si>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</si>
  <si>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</si>
  <si>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</si>
  <si>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</si>
  <si>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</si>
  <si>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</si>
  <si>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</si>
  <si>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</si>
  <si>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</si>
  <si>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</si>
  <si>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</si>
  <si>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</si>
  <si>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</si>
  <si>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</si>
  <si>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</si>
  <si>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</si>
  <si>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</si>
  <si>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</si>
  <si>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</si>
  <si>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</si>
  <si>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</si>
  <si>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</si>
  <si>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</si>
  <si>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</si>
  <si>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</si>
  <si>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</si>
  <si>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</si>
  <si>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</si>
  <si>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</si>
  <si>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</si>
  <si>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</si>
  <si>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</si>
  <si>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</si>
  <si>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</si>
  <si>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</si>
  <si>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</si>
  <si>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</si>
  <si>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</si>
  <si>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</si>
  <si>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</si>
  <si>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</si>
  <si>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</si>
  <si>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</si>
  <si>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</si>
  <si>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</si>
  <si>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</si>
  <si>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</si>
  <si>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</si>
  <si>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</si>
  <si>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</si>
  <si>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</si>
  <si>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</si>
  <si>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</si>
  <si>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</si>
  <si>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</si>
  <si>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</si>
  <si>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</si>
  <si>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</si>
  <si>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</si>
  <si>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</si>
  <si>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</si>
  <si>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</si>
  <si>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</si>
  <si>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</si>
  <si>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</si>
  <si>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</si>
  <si>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</si>
  <si>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</si>
  <si>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</si>
  <si>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</si>
  <si>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</si>
  <si>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</si>
  <si>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</si>
  <si>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</si>
  <si>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</si>
  <si>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</si>
  <si>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</si>
  <si>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</si>
  <si>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</si>
  <si>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</si>
  <si>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</si>
  <si>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</si>
  <si>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</si>
  <si>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</si>
  <si>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</si>
  <si>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</si>
  <si>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</si>
  <si>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</si>
  <si>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</si>
  <si>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</si>
  <si>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</si>
  <si>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</si>
  <si>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</si>
  <si>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</si>
  <si>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</si>
  <si>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</si>
  <si>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</si>
  <si>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</si>
  <si>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</si>
  <si>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</si>
  <si>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</si>
  <si>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</si>
  <si>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</si>
  <si>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</si>
  <si>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</si>
  <si>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</si>
  <si>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</si>
  <si>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</si>
  <si>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</si>
  <si>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</si>
  <si>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</si>
  <si>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</si>
  <si>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</si>
  <si>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</si>
  <si>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</si>
  <si>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</si>
  <si>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</si>
  <si>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</si>
  <si>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</si>
  <si>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</si>
  <si>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</si>
  <si>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</si>
  <si>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</si>
  <si>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</si>
  <si>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</si>
  <si>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</si>
  <si>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</si>
  <si>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</si>
  <si>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</si>
  <si>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</si>
  <si>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</si>
  <si>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</si>
  <si>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</si>
  <si>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</si>
  <si>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</si>
  <si>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</si>
  <si>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</si>
  <si>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</si>
  <si>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</si>
  <si>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</si>
  <si>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</si>
  <si>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</si>
  <si>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</si>
  <si>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</si>
  <si>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</si>
  <si>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</si>
  <si>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</si>
  <si>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</si>
  <si>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</si>
  <si>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</si>
  <si>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</si>
  <si>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</si>
  <si>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</si>
  <si>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</si>
  <si>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</si>
  <si>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</si>
  <si>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</si>
  <si>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</si>
  <si>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</si>
  <si>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</si>
  <si>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</si>
  <si>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</si>
  <si>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</si>
  <si>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</si>
  <si>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</si>
  <si>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</si>
  <si>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</si>
  <si>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</si>
  <si>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</si>
  <si>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</si>
  <si>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</si>
  <si>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</si>
  <si>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</si>
  <si>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</si>
  <si>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</si>
  <si>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</si>
  <si>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</si>
  <si>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</si>
  <si>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</si>
  <si>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</si>
  <si>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</si>
  <si>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</si>
  <si>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</si>
  <si>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</si>
  <si>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</si>
  <si>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</si>
  <si>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</si>
  <si>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</si>
  <si>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</si>
  <si>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</si>
  <si>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</si>
  <si>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</si>
  <si>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</si>
  <si>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</si>
  <si>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</si>
  <si>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</si>
  <si>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</si>
  <si>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</si>
  <si>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</si>
  <si>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</si>
  <si>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</si>
  <si>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</si>
  <si>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</si>
  <si>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</si>
  <si>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</si>
  <si>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</si>
  <si>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</si>
  <si>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</si>
  <si>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</si>
  <si>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</si>
  <si>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</si>
  <si>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</si>
  <si>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</si>
  <si>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</si>
  <si>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</si>
  <si>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</si>
  <si>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</si>
  <si>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</si>
  <si>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</si>
  <si>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</si>
  <si>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</si>
  <si>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</si>
  <si>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</si>
  <si>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</si>
  <si>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</si>
  <si>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</si>
  <si>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</si>
  <si>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</si>
  <si>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</si>
  <si>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</si>
  <si>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</si>
  <si>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</si>
  <si>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</si>
  <si>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</si>
  <si>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</si>
  <si>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</si>
  <si>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</si>
  <si>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</si>
  <si>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</si>
  <si>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</si>
  <si>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</si>
  <si>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</si>
  <si>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</si>
  <si>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</si>
  <si>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</si>
  <si>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</si>
  <si>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</si>
  <si>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</si>
  <si>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</si>
  <si>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</si>
  <si>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</si>
  <si>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</si>
  <si>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</si>
  <si>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</si>
  <si>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</si>
  <si>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</si>
  <si>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</si>
  <si>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</si>
  <si>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</si>
  <si>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</si>
  <si>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</si>
  <si>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</si>
  <si>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</si>
  <si>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</si>
  <si>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</si>
  <si>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</si>
  <si>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</si>
  <si>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</si>
  <si>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</si>
  <si>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</si>
  <si>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</si>
  <si>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</si>
  <si>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</si>
  <si>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</si>
  <si>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</si>
  <si>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</si>
  <si>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</si>
  <si>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</si>
  <si>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</si>
  <si>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</si>
  <si>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</si>
  <si>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</si>
  <si>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</si>
  <si>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</si>
  <si>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</si>
  <si>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</si>
  <si>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</si>
  <si>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</si>
  <si>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</si>
  <si>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</si>
  <si>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</si>
  <si>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</si>
  <si>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</si>
  <si>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</si>
  <si>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</si>
  <si>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</si>
  <si>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</si>
  <si>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</si>
  <si>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</si>
  <si>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</si>
  <si>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</si>
  <si>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</si>
  <si>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</si>
  <si>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</si>
  <si>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</si>
  <si>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</si>
  <si>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</si>
  <si>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</si>
  <si>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</si>
  <si>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</si>
  <si>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</si>
  <si>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</si>
  <si>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</si>
  <si>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</si>
  <si>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</si>
  <si>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</si>
  <si>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</si>
  <si>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</si>
  <si>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</si>
  <si>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</si>
  <si>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</si>
  <si>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</si>
  <si>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</si>
  <si>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</si>
  <si>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</si>
  <si>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</si>
  <si>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</si>
  <si>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</si>
  <si>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</si>
  <si>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</si>
  <si>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</si>
  <si>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</si>
  <si>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</si>
  <si>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</si>
  <si>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</si>
  <si>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</si>
  <si>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</si>
  <si>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</si>
  <si>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</si>
  <si>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</si>
  <si>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</si>
  <si>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</si>
  <si>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</si>
  <si>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</si>
  <si>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</si>
  <si>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</si>
  <si>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</si>
  <si>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</si>
  <si>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</si>
  <si>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</si>
  <si>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</si>
  <si>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</si>
  <si>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</si>
  <si>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</si>
  <si>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</si>
  <si>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</si>
  <si>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</si>
  <si>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</si>
  <si>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</si>
  <si>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</si>
  <si>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</si>
  <si>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</si>
  <si>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</si>
  <si>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</si>
  <si>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</si>
  <si>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</si>
  <si>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</si>
  <si>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</si>
  <si>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</si>
  <si>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</si>
  <si>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</si>
  <si>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</si>
  <si>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</si>
  <si>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</si>
  <si>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</si>
  <si>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</si>
  <si>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</si>
  <si>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</si>
  <si>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</si>
  <si>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</si>
  <si>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</si>
  <si>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</si>
  <si>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</si>
  <si>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</si>
  <si>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</si>
  <si>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</si>
  <si>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</si>
  <si>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</si>
  <si>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</si>
  <si>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</si>
  <si>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</si>
  <si>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</si>
  <si>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</si>
  <si>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</si>
  <si>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</si>
  <si>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</si>
  <si>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</si>
  <si>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</si>
  <si>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</si>
  <si>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</si>
  <si>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</si>
  <si>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</si>
  <si>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</si>
  <si>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</si>
  <si>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</si>
  <si>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</si>
  <si>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</si>
  <si>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</si>
  <si>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</si>
  <si>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</si>
  <si>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</si>
  <si>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</si>
  <si>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</si>
  <si>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</si>
  <si>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</si>
  <si>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</si>
  <si>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</si>
  <si>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</si>
  <si>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</si>
  <si>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</si>
  <si>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</si>
  <si>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</si>
  <si>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</si>
  <si>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</si>
  <si>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</si>
  <si>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</si>
  <si>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</si>
  <si>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</si>
  <si>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</si>
  <si>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</si>
  <si>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</si>
  <si>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</si>
  <si>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</si>
  <si>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</si>
  <si>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</si>
  <si>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</si>
  <si>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</si>
  <si>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</si>
  <si>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</si>
  <si>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</si>
  <si>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</si>
  <si>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</si>
  <si>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</si>
  <si>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</si>
  <si>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</si>
  <si>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</si>
  <si>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</si>
  <si>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</si>
  <si>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</si>
  <si>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</si>
  <si>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</si>
  <si>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</si>
  <si>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</si>
  <si>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</si>
  <si>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</si>
  <si>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</si>
  <si>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</si>
  <si>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</si>
  <si>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</si>
  <si>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</si>
  <si>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</si>
  <si>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</si>
  <si>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</si>
  <si>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</si>
  <si>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</si>
  <si>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</si>
  <si>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</si>
  <si>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</si>
  <si>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</si>
  <si>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</si>
  <si>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</si>
  <si>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</si>
  <si>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</si>
  <si>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</si>
  <si>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</si>
  <si>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</si>
  <si>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</si>
  <si>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</si>
  <si>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</si>
  <si>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</si>
  <si>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</si>
  <si>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</si>
  <si>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</si>
  <si>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</si>
  <si>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</si>
  <si>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</si>
  <si>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</si>
  <si>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</si>
  <si>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</si>
  <si>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</si>
  <si>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</si>
  <si>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</si>
  <si>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</si>
  <si>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</si>
  <si>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</si>
  <si>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</si>
  <si>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</si>
  <si>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</si>
  <si>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</si>
  <si>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</si>
  <si>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</si>
  <si>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</si>
  <si>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</si>
  <si>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</si>
  <si>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</si>
  <si>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</si>
  <si>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</si>
  <si>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</si>
  <si>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</si>
  <si>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</si>
  <si>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</si>
  <si>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</si>
  <si>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</si>
  <si>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</si>
  <si>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</si>
  <si>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</si>
  <si>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</si>
  <si>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</si>
  <si>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</si>
  <si>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</si>
  <si>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</si>
  <si>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</si>
  <si>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</si>
  <si>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</si>
  <si>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</si>
  <si>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</si>
  <si>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</si>
  <si>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</si>
  <si>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</si>
  <si>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</si>
  <si>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</si>
  <si>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</si>
  <si>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</si>
  <si>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</si>
  <si>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</si>
  <si>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</si>
  <si>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</si>
  <si>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</si>
  <si>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</si>
  <si>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</si>
  <si>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</si>
  <si>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</si>
  <si>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</si>
  <si>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</si>
  <si>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</si>
  <si>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</si>
  <si>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</si>
  <si>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</si>
  <si>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</si>
  <si>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</si>
  <si>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</si>
  <si>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</si>
  <si>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</si>
  <si>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</si>
  <si>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</si>
  <si>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</si>
  <si>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</si>
  <si>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</si>
  <si>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</si>
  <si>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</si>
  <si>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</si>
  <si>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</si>
  <si>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</si>
  <si>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</si>
  <si>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</si>
  <si>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</si>
  <si>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</si>
  <si>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</si>
  <si>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</si>
  <si>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</si>
  <si>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</si>
  <si>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</si>
  <si>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</si>
  <si>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</si>
  <si>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</si>
  <si>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</si>
  <si>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</si>
  <si>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</si>
  <si>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</si>
  <si>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</si>
  <si>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</si>
  <si>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</si>
  <si>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</si>
  <si>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</si>
  <si>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</si>
  <si>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</si>
  <si>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</si>
  <si>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</si>
  <si>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</si>
  <si>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</si>
  <si>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</si>
  <si>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</si>
  <si>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</si>
  <si>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</si>
  <si>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</si>
  <si>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</si>
  <si>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</si>
  <si>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</si>
  <si>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</si>
  <si>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</si>
  <si>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</si>
  <si>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</si>
  <si>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</si>
  <si>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</si>
  <si>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</si>
  <si>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</si>
  <si>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</si>
  <si>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</si>
  <si>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</si>
  <si>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</si>
  <si>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</si>
  <si>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</si>
  <si>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</si>
  <si>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</si>
  <si>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</si>
  <si>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</si>
  <si>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</si>
  <si>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</si>
  <si>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</si>
  <si>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</si>
  <si>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</si>
  <si>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</si>
  <si>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</si>
  <si>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</si>
  <si>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</si>
  <si>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</si>
  <si>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</si>
  <si>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</si>
  <si>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</si>
  <si>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</si>
  <si>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</si>
  <si>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</si>
  <si>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</si>
  <si>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</si>
  <si>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</si>
  <si>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</si>
  <si>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</si>
  <si>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</si>
  <si>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</si>
  <si>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</si>
  <si>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</si>
  <si>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</si>
  <si>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</si>
  <si>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</si>
  <si>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</si>
  <si>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</si>
  <si>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</si>
  <si>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</si>
  <si>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</si>
  <si>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</si>
  <si>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</si>
  <si>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</si>
  <si>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</si>
  <si>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</si>
  <si>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</si>
  <si>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</si>
  <si>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</si>
  <si>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</si>
  <si>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</si>
  <si>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</si>
  <si>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</si>
  <si>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</si>
  <si>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</si>
  <si>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</si>
  <si>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</si>
  <si>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</si>
  <si>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</si>
  <si>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</si>
  <si>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</si>
  <si>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</si>
  <si>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</si>
  <si>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</si>
  <si>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</si>
  <si>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</si>
  <si>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</si>
  <si>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</si>
  <si>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</si>
  <si>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</si>
  <si>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</si>
  <si>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</si>
  <si>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</si>
  <si>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</si>
  <si>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</si>
  <si>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</si>
  <si>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</si>
  <si>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</si>
  <si>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</si>
  <si>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</si>
  <si>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</si>
  <si>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</si>
  <si>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</si>
  <si>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</si>
  <si>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</si>
  <si>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</si>
  <si>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</si>
  <si>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</si>
  <si>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</si>
  <si>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</si>
  <si>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</si>
  <si>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</si>
  <si>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</si>
  <si>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</si>
  <si>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</si>
  <si>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</si>
  <si>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</si>
  <si>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</si>
  <si>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</si>
  <si>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</si>
  <si>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</si>
  <si>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</si>
  <si>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</si>
  <si>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</si>
  <si>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</si>
  <si>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</si>
  <si>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</si>
  <si>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</si>
  <si>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</si>
  <si>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</si>
  <si>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</si>
  <si>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</si>
  <si>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</si>
  <si>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</si>
  <si>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</si>
  <si>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</si>
  <si>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</si>
  <si>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</si>
  <si>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</si>
  <si>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</si>
  <si>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</si>
  <si>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</si>
  <si>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</si>
  <si>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</si>
  <si>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</si>
  <si>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</si>
  <si>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</si>
  <si>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</si>
  <si>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</si>
  <si>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</si>
  <si>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</si>
  <si>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</si>
  <si>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</si>
  <si>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</si>
  <si>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</si>
  <si>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</si>
  <si>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</si>
  <si>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</si>
  <si>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</si>
  <si>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</si>
  <si>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</si>
  <si>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</si>
  <si>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</si>
  <si>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</si>
  <si>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</si>
  <si>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</si>
  <si>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</si>
  <si>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</si>
  <si>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</si>
  <si>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</si>
  <si>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</si>
  <si>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</si>
  <si>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</si>
  <si>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</si>
  <si>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</si>
  <si>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</si>
  <si>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</si>
  <si>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</si>
  <si>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</si>
  <si>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</si>
  <si>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</si>
  <si>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</si>
  <si>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</si>
  <si>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</si>
  <si>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</si>
  <si>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</si>
  <si>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</si>
  <si>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</si>
  <si>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</si>
  <si>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</si>
  <si>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</si>
  <si>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</si>
  <si>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</si>
  <si>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</si>
  <si>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</si>
  <si>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</si>
  <si>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</si>
  <si>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</si>
  <si>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</si>
  <si>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</si>
  <si>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</si>
  <si>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</si>
  <si>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</si>
  <si>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</si>
  <si>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</si>
  <si>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</si>
  <si>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</si>
  <si>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</si>
  <si>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</si>
  <si>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</si>
  <si>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</si>
  <si>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</si>
  <si>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</si>
  <si>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</si>
  <si>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</si>
  <si>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</si>
  <si>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</si>
  <si>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</si>
  <si>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</si>
  <si>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</si>
  <si>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</si>
  <si>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</si>
  <si>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</si>
  <si>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</si>
  <si>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</si>
  <si>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</si>
  <si>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</si>
  <si>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</si>
  <si>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</si>
  <si>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</si>
  <si>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</si>
  <si>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</si>
  <si>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</si>
  <si>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</si>
  <si>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</si>
  <si>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</si>
  <si>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</si>
  <si>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</si>
  <si>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</si>
  <si>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</si>
  <si>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</si>
  <si>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</si>
  <si>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</si>
  <si>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</si>
  <si>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</si>
  <si>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</si>
  <si>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</si>
  <si>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</si>
  <si>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</si>
  <si>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</si>
  <si>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</si>
  <si>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</si>
  <si>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</si>
  <si>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</si>
  <si>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</si>
  <si>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</si>
  <si>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</si>
  <si>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</si>
  <si>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</si>
  <si>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</si>
  <si>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</si>
  <si>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</si>
  <si>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</si>
  <si>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</si>
  <si>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</si>
  <si>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</si>
  <si>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</si>
  <si>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</si>
  <si>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</si>
  <si>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</si>
  <si>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</si>
  <si>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</si>
  <si>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</si>
  <si>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</si>
  <si>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</si>
  <si>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</si>
  <si>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</si>
  <si>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</si>
  <si>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</si>
  <si>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</si>
  <si>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</si>
  <si>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</si>
  <si>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</si>
  <si>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</si>
  <si>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</si>
  <si>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</si>
  <si>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</si>
  <si>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</si>
  <si>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</si>
  <si>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</si>
  <si>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</si>
  <si>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</si>
  <si>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</si>
  <si>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</si>
  <si>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</si>
  <si>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</si>
  <si>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</si>
  <si>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</si>
  <si>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</si>
  <si>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</si>
  <si>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</si>
  <si>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</si>
  <si>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</si>
  <si>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</si>
  <si>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</si>
  <si>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</si>
  <si>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</si>
  <si>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</si>
  <si>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</si>
  <si>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</si>
  <si>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</si>
  <si>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</si>
  <si>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</si>
  <si>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</si>
  <si>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</si>
  <si>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</si>
  <si>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</si>
  <si>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</si>
  <si>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</si>
  <si>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</si>
  <si>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</si>
  <si>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</si>
  <si>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</si>
  <si>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</si>
  <si>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</si>
  <si>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</si>
  <si>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</si>
  <si>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</si>
  <si>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</si>
  <si>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</si>
  <si>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</si>
  <si>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</si>
  <si>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</si>
  <si>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</si>
  <si>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</si>
  <si>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</si>
  <si>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</si>
  <si>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</si>
  <si>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</si>
  <si>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</si>
  <si>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</si>
  <si>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</si>
  <si>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</si>
  <si>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</si>
  <si>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</si>
  <si>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</si>
  <si>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</si>
  <si>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</si>
  <si>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</si>
  <si>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</si>
  <si>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</si>
  <si>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</si>
  <si>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</si>
  <si>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</si>
  <si>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</si>
  <si>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</si>
  <si>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</si>
  <si>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</si>
  <si>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</si>
  <si>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</si>
  <si>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</si>
  <si>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</si>
  <si>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</si>
  <si>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</si>
  <si>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</si>
  <si>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</si>
  <si>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</si>
  <si>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</si>
  <si>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</si>
  <si>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</si>
  <si>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</si>
  <si>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</si>
  <si>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</si>
  <si>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</si>
  <si>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</si>
  <si>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</si>
  <si>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</si>
  <si>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</si>
  <si>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</si>
  <si>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</si>
  <si>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</si>
  <si>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</si>
  <si>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</si>
  <si>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</si>
  <si>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</si>
  <si>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</si>
  <si>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</si>
  <si>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</si>
  <si>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</si>
  <si>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</si>
  <si>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</si>
  <si>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</si>
  <si>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</si>
  <si>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</si>
  <si>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</si>
  <si>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</si>
  <si>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</si>
  <si>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</si>
  <si>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</si>
  <si>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</si>
  <si>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</si>
  <si>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</si>
  <si>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</si>
  <si>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</si>
  <si>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</si>
  <si>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</si>
  <si>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</si>
  <si>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</si>
  <si>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</si>
  <si>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</si>
  <si>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</si>
  <si>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</si>
  <si>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</si>
  <si>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</si>
  <si>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</si>
  <si>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</si>
  <si>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</si>
  <si>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</si>
  <si>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</si>
  <si>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</si>
  <si>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</si>
  <si>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</si>
  <si>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</si>
  <si>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</si>
  <si>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</si>
  <si>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</si>
  <si>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</si>
  <si>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</si>
  <si>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</si>
  <si>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</si>
  <si>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</si>
  <si>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</si>
  <si>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</si>
  <si>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</si>
  <si>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</si>
  <si>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</si>
  <si>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</si>
  <si>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</si>
  <si>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</si>
  <si>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</si>
  <si>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</si>
  <si>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</si>
  <si>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</si>
  <si>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</si>
  <si>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</si>
  <si>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</si>
  <si>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</si>
  <si>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</si>
  <si>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</si>
  <si>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</si>
  <si>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</si>
  <si>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</si>
  <si>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</si>
  <si>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</si>
  <si>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</si>
  <si>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</si>
  <si>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</si>
  <si>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</si>
  <si>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</si>
  <si>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</si>
  <si>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</si>
  <si>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</si>
  <si>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</si>
  <si>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</si>
  <si>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</si>
  <si>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</si>
  <si>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</si>
  <si>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</si>
  <si>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</si>
  <si>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</si>
  <si>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</si>
  <si>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</si>
  <si>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</si>
  <si>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</si>
  <si>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</si>
  <si>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</si>
  <si>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</si>
  <si>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</si>
  <si>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</si>
  <si>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</si>
  <si>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</si>
  <si>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</si>
  <si>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</si>
  <si>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</si>
  <si>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</si>
  <si>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</si>
  <si>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</si>
  <si>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</si>
  <si>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</si>
  <si>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</si>
  <si>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</si>
  <si>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</si>
  <si>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</si>
  <si>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</si>
  <si>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</si>
  <si>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</si>
  <si>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</si>
  <si>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</si>
  <si>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</si>
  <si>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</si>
  <si>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</si>
  <si>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</si>
  <si>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</si>
  <si>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</si>
  <si>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</si>
  <si>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</si>
  <si>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</si>
  <si>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</si>
  <si>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</si>
  <si>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</si>
  <si>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</si>
  <si>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</si>
  <si>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</si>
  <si>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</si>
  <si>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</si>
  <si>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</si>
  <si>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</si>
  <si>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</si>
  <si>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</si>
  <si>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</si>
  <si>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</si>
  <si>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</si>
  <si>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</si>
  <si>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</si>
  <si>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</si>
  <si>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</si>
  <si>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</si>
  <si>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</si>
  <si>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</si>
  <si>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</si>
  <si>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</si>
  <si>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</si>
  <si>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</si>
  <si>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</si>
  <si>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</si>
  <si>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</si>
  <si>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</si>
  <si>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</si>
  <si>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</si>
  <si>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</si>
  <si>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</si>
  <si>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</si>
  <si>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</si>
  <si>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</si>
  <si>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</si>
  <si>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</si>
  <si>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</si>
  <si>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</si>
  <si>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</si>
  <si>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</si>
  <si>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</si>
  <si>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</si>
  <si>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</si>
  <si>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</si>
  <si>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</si>
  <si>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</si>
  <si>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</si>
  <si>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</si>
  <si>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</si>
  <si>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</si>
  <si>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</si>
  <si>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</si>
  <si>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</si>
  <si>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</si>
  <si>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</si>
  <si>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</si>
  <si>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</si>
  <si>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</si>
  <si>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</si>
  <si>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</si>
  <si>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</si>
  <si>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</si>
  <si>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</si>
  <si>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</si>
  <si>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</si>
  <si>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</si>
  <si>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</si>
  <si>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</si>
  <si>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</si>
  <si>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</si>
  <si>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</si>
  <si>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</si>
  <si>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</si>
  <si>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</si>
  <si>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</si>
  <si>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</si>
  <si>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</si>
  <si>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</si>
  <si>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</si>
  <si>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</si>
  <si>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</si>
  <si>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</si>
  <si>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</si>
  <si>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</si>
  <si>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</si>
  <si>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</si>
  <si>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</si>
  <si>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</si>
  <si>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</si>
  <si>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</si>
  <si>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</si>
  <si>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</si>
  <si>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</si>
  <si>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</si>
  <si>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</si>
  <si>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</si>
  <si>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</si>
  <si>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</si>
  <si>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</si>
  <si>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</si>
  <si>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</si>
  <si>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</si>
  <si>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</si>
  <si>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</si>
  <si>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</si>
  <si>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</si>
  <si>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</si>
  <si>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</si>
  <si>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</si>
  <si>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</si>
  <si>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</si>
  <si>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</si>
  <si>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</si>
  <si>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</si>
  <si>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</si>
  <si>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</si>
  <si>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</si>
  <si>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</si>
  <si>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</si>
  <si>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</si>
  <si>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</si>
  <si>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</si>
  <si>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</si>
  <si>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</si>
  <si>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</si>
  <si>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</si>
  <si>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</si>
  <si>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</si>
  <si>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</si>
  <si>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</si>
  <si>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</si>
  <si>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</si>
  <si>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</si>
  <si>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</si>
  <si>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</si>
  <si>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</si>
  <si>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</si>
  <si>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</si>
  <si>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</si>
  <si>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</si>
  <si>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</si>
  <si>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</si>
  <si>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</si>
  <si>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</si>
  <si>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</si>
  <si>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</si>
  <si>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</si>
  <si>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</si>
  <si>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</si>
  <si>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</si>
  <si>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</si>
  <si>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</si>
  <si>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</si>
  <si>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</si>
  <si>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</si>
  <si>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</si>
  <si>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</si>
  <si>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</si>
  <si>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</si>
  <si>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</si>
  <si>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</si>
  <si>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</si>
  <si>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</si>
  <si>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</si>
  <si>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</si>
  <si>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</si>
  <si>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</si>
  <si>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</si>
  <si>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</si>
  <si>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</si>
  <si>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</si>
  <si>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</si>
  <si>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</si>
  <si>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</si>
  <si>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</si>
  <si>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</si>
  <si>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</si>
  <si>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</si>
  <si>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</si>
  <si>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</si>
  <si>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</si>
  <si>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</si>
  <si>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</si>
  <si>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</si>
  <si>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</si>
  <si>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</si>
  <si>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</si>
  <si>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</si>
  <si>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</si>
  <si>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</si>
  <si>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</si>
  <si>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</si>
  <si>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</si>
  <si>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</si>
  <si>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</si>
  <si>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</si>
  <si>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</si>
  <si>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</si>
  <si>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</si>
  <si>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</si>
  <si>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</si>
  <si>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</si>
  <si>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</si>
  <si>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</si>
  <si>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</si>
  <si>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</si>
  <si>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</si>
  <si>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</si>
  <si>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</si>
  <si>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</si>
  <si>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</si>
  <si>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</si>
  <si>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</si>
  <si>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</si>
  <si>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</si>
  <si>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</si>
  <si>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</si>
  <si>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</si>
  <si>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</si>
  <si>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</si>
  <si>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</si>
  <si>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</si>
  <si>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</si>
  <si>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</si>
  <si>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</si>
  <si>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</si>
  <si>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</si>
  <si>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</si>
  <si>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</si>
  <si>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</si>
  <si>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</si>
  <si>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</si>
  <si>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</si>
  <si>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</si>
  <si>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</si>
  <si>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</si>
  <si>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</si>
  <si>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</si>
  <si>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</si>
  <si>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</si>
  <si>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</si>
  <si>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</si>
  <si>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</si>
  <si>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</si>
  <si>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</si>
  <si>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</si>
  <si>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</si>
  <si>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</si>
  <si>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</si>
  <si>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</si>
  <si>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</si>
  <si>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</si>
  <si>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</si>
  <si>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</si>
  <si>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</si>
  <si>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</si>
  <si>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</si>
  <si>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</si>
  <si>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</si>
  <si>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</si>
  <si>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</si>
  <si>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</si>
  <si>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</si>
  <si>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</si>
  <si>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</si>
  <si>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</si>
  <si>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</si>
  <si>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</si>
  <si>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</si>
  <si>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</si>
  <si>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</si>
  <si>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</si>
  <si>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</si>
  <si>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</si>
  <si>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</si>
  <si>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</si>
  <si>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</si>
  <si>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</si>
  <si>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</si>
  <si>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</si>
  <si>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</si>
  <si>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</si>
  <si>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</si>
  <si>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</si>
  <si>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</si>
  <si>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</si>
  <si>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</si>
  <si>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</si>
  <si>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</si>
  <si>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</si>
  <si>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</si>
  <si>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</si>
  <si>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</si>
  <si>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</si>
  <si>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</si>
  <si>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</si>
  <si>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</si>
  <si>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</si>
  <si>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</si>
  <si>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</si>
  <si>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</si>
  <si>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</si>
  <si>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</si>
  <si>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</si>
  <si>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</si>
  <si>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</si>
  <si>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</si>
  <si>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</si>
  <si>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</si>
  <si>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</si>
  <si>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</si>
  <si>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</si>
  <si>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</si>
  <si>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</si>
  <si>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</si>
  <si>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</si>
  <si>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</si>
  <si>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</si>
  <si>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</si>
  <si>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</si>
  <si>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</si>
  <si>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</si>
  <si>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</si>
  <si>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</si>
  <si>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</si>
  <si>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</si>
  <si>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</si>
  <si>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</si>
  <si>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</si>
  <si>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</si>
  <si>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</si>
  <si>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</si>
  <si>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</si>
  <si>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</si>
  <si>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</si>
  <si>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</si>
  <si>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</si>
  <si>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</si>
  <si>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</si>
  <si>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</si>
  <si>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</si>
  <si>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</si>
  <si>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</si>
  <si>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</si>
  <si>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</si>
  <si>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</si>
  <si>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</si>
  <si>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</si>
  <si>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</si>
  <si>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</si>
  <si>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</si>
  <si>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</si>
  <si>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</si>
  <si>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</si>
  <si>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</si>
  <si>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</si>
  <si>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</si>
  <si>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</si>
  <si>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</si>
  <si>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</si>
  <si>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</si>
  <si>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</si>
  <si>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</si>
  <si>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</si>
  <si>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</si>
  <si>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</si>
  <si>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</si>
  <si>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</si>
  <si>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</si>
  <si>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</si>
  <si>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</si>
  <si>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</si>
  <si>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</si>
  <si>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</si>
  <si>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</si>
  <si>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</si>
  <si>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</si>
  <si>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</si>
  <si>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</si>
  <si>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</si>
  <si>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</si>
  <si>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</si>
  <si>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</si>
  <si>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</si>
  <si>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</si>
  <si>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</si>
  <si>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</si>
  <si>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</si>
  <si>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</si>
  <si>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</si>
  <si>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</si>
  <si>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</si>
  <si>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</si>
  <si>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</si>
  <si>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</si>
  <si>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</si>
  <si>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</si>
  <si>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</si>
  <si>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</si>
  <si>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</si>
  <si>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</si>
  <si>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</si>
  <si>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</si>
  <si>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</si>
  <si>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</si>
  <si>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</si>
  <si>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</si>
  <si>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</si>
  <si>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</si>
  <si>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</si>
  <si>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</si>
  <si>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</si>
  <si>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</si>
  <si>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</si>
  <si>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</si>
  <si>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</si>
  <si>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</si>
  <si>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</si>
  <si>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</si>
  <si>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</si>
  <si>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</si>
  <si>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</si>
  <si>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</si>
  <si>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</si>
  <si>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</si>
  <si>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</si>
  <si>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</si>
  <si>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</si>
  <si>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</si>
  <si>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</si>
  <si>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</si>
  <si>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</si>
  <si>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</si>
  <si>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</si>
  <si>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</si>
  <si>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</si>
  <si>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</si>
  <si>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</si>
  <si>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</si>
  <si>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</si>
  <si>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</si>
  <si>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</si>
  <si>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</si>
  <si>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</si>
  <si>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</si>
  <si>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</si>
  <si>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</si>
  <si>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</si>
  <si>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</si>
  <si>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</si>
  <si>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</si>
  <si>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</si>
  <si>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</si>
  <si>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</si>
  <si>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</si>
  <si>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</si>
  <si>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</si>
  <si>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</si>
  <si>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</si>
  <si>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</si>
  <si>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</si>
  <si>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</si>
  <si>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</si>
  <si>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</si>
  <si>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</si>
  <si>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</si>
  <si>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</si>
  <si>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</si>
  <si>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</si>
  <si>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</si>
  <si>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</si>
  <si>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</si>
  <si>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</si>
  <si>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</si>
  <si>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</si>
  <si>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</si>
  <si>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</si>
  <si>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</si>
  <si>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</si>
  <si>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</si>
  <si>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</si>
  <si>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</si>
  <si>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</si>
  <si>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</si>
  <si>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</si>
  <si>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</si>
  <si>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</si>
  <si>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</si>
  <si>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</si>
  <si>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</si>
  <si>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</si>
  <si>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</si>
  <si>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</si>
  <si>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</si>
  <si>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</si>
  <si>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</si>
  <si>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</si>
  <si>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</si>
  <si>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</si>
  <si>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</si>
  <si>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</si>
  <si>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</si>
  <si>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</si>
  <si>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</si>
  <si>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</si>
  <si>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</si>
  <si>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</si>
  <si>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</si>
  <si>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</si>
  <si>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</si>
  <si>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</si>
  <si>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</si>
  <si>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</si>
  <si>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</si>
  <si>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</si>
  <si>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</si>
  <si>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</si>
  <si>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</si>
  <si>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</si>
  <si>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</si>
  <si>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</si>
  <si>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</si>
  <si>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</si>
  <si>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</si>
  <si>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</si>
  <si>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</si>
  <si>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</si>
  <si>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</si>
  <si>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</si>
  <si>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</si>
  <si>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</si>
  <si>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</si>
  <si>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</si>
  <si>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</si>
  <si>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</si>
  <si>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</si>
  <si>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</si>
  <si>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</si>
  <si>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</si>
  <si>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</si>
  <si>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</si>
  <si>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</si>
  <si>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</si>
  <si>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</si>
  <si>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</si>
  <si>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</si>
  <si>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</si>
  <si>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</si>
  <si>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</si>
  <si>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</si>
  <si>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</si>
  <si>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</si>
  <si>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</si>
  <si>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</si>
  <si>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</si>
  <si>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</si>
  <si>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</si>
  <si>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</si>
  <si>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</si>
  <si>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</si>
  <si>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</si>
  <si>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</si>
  <si>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</si>
  <si>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</si>
  <si>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</si>
  <si>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</si>
  <si>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</si>
  <si>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</si>
  <si>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</si>
  <si>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</si>
  <si>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</si>
  <si>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</si>
  <si>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</si>
  <si>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</si>
  <si>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</si>
  <si>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</si>
  <si>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</si>
  <si>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</si>
  <si>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</si>
  <si>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</si>
  <si>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</si>
  <si>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</si>
  <si>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</si>
  <si>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</si>
  <si>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</si>
  <si>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</si>
  <si>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</si>
  <si>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</si>
  <si>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</si>
  <si>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</si>
  <si>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</si>
  <si>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</si>
  <si>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</si>
  <si>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</si>
  <si>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</si>
  <si>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</si>
  <si>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</si>
  <si>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</si>
  <si>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</si>
  <si>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</si>
  <si>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</si>
  <si>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</si>
  <si>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</si>
  <si>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</si>
  <si>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</si>
  <si>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</si>
  <si>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</si>
  <si>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</si>
  <si>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</si>
  <si>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</si>
  <si>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</si>
  <si>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</si>
  <si>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</si>
  <si>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</si>
  <si>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</si>
  <si>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</si>
  <si>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</si>
  <si>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</si>
  <si>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</si>
  <si>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</si>
  <si>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</si>
  <si>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</si>
  <si>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</si>
  <si>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</si>
  <si>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</si>
  <si>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</si>
  <si>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</si>
  <si>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</si>
  <si>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</si>
  <si>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</si>
  <si>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</si>
  <si>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</si>
  <si>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</si>
  <si>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</si>
  <si>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</si>
  <si>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</si>
  <si>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</si>
  <si>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</si>
  <si>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</si>
  <si>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</si>
  <si>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</si>
  <si>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</si>
  <si>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</si>
  <si>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</si>
  <si>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</si>
  <si>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</si>
  <si>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</si>
  <si>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</si>
  <si>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</si>
  <si>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</si>
  <si>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</si>
  <si>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</si>
  <si>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</si>
  <si>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</si>
  <si>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</si>
  <si>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</si>
  <si>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</si>
  <si>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</si>
  <si>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</si>
  <si>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</si>
  <si>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</si>
  <si>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</si>
  <si>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</si>
  <si>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</si>
  <si>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</si>
  <si>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</si>
  <si>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</si>
  <si>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</si>
  <si>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</si>
  <si>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</si>
  <si>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</si>
  <si>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</si>
  <si>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</si>
  <si>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</si>
  <si>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</si>
  <si>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</si>
  <si>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</si>
  <si>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</si>
  <si>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</si>
  <si>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</si>
  <si>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</si>
  <si>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</si>
  <si>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</si>
  <si>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</si>
  <si>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</si>
  <si>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</si>
  <si>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</si>
  <si>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</si>
  <si>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</si>
  <si>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</si>
  <si>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</si>
  <si>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</si>
  <si>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</si>
  <si>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</si>
  <si>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</si>
  <si>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</si>
  <si>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</si>
  <si>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</si>
  <si>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</si>
  <si>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</si>
  <si>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</si>
  <si>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</si>
  <si>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</si>
  <si>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</si>
  <si>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</si>
  <si>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</si>
  <si>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</si>
  <si>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</si>
  <si>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</si>
  <si>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</si>
  <si>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</si>
  <si>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</si>
  <si>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</si>
  <si>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</si>
  <si>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</si>
  <si>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</si>
  <si>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</si>
  <si>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</si>
  <si>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</si>
  <si>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</si>
  <si>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</si>
  <si>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</si>
  <si>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</si>
  <si>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</si>
  <si>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</si>
  <si>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</si>
  <si>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</si>
  <si>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</si>
  <si>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</si>
  <si>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</si>
  <si>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</si>
  <si>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</si>
  <si>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</si>
  <si>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</si>
  <si>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</si>
  <si>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</si>
  <si>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</si>
  <si>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</si>
  <si>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</si>
  <si>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</si>
  <si>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</si>
  <si>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</si>
  <si>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</si>
  <si>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</si>
  <si>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</si>
  <si>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</si>
  <si>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</si>
  <si>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</si>
  <si>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</si>
  <si>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</si>
  <si>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</si>
  <si>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</si>
  <si>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</si>
  <si>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</si>
  <si>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</si>
  <si>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</si>
  <si>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</si>
  <si>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</si>
  <si>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</si>
  <si>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</si>
  <si>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</si>
  <si>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</si>
  <si>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</si>
  <si>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</si>
  <si>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</si>
  <si>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</si>
  <si>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</si>
  <si>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</si>
  <si>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</si>
  <si>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</si>
  <si>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</si>
  <si>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</si>
  <si>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</si>
  <si>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</si>
  <si>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</si>
  <si>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</si>
  <si>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</si>
  <si>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</si>
  <si>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</si>
  <si>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</si>
  <si>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</si>
  <si>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</si>
  <si>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</si>
  <si>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</si>
  <si>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</si>
  <si>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</si>
  <si>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</si>
  <si>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</si>
  <si>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</si>
  <si>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</si>
  <si>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</si>
  <si>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</si>
  <si>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</si>
  <si>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</si>
  <si>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</si>
  <si>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</si>
  <si>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</si>
  <si>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</si>
  <si>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</si>
  <si>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</si>
  <si>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</si>
  <si>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</si>
  <si>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</si>
  <si>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</si>
  <si>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</si>
  <si>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</si>
  <si>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</si>
  <si>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</si>
  <si>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</si>
  <si>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</si>
  <si>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</si>
  <si>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</si>
  <si>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</si>
  <si>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</si>
  <si>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</si>
  <si>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</si>
  <si>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</si>
  <si>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</si>
  <si>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</si>
  <si>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</si>
  <si>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</si>
  <si>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</si>
  <si>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</si>
  <si>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</si>
  <si>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</si>
  <si>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</si>
  <si>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</si>
  <si>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</si>
  <si>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</si>
  <si>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</si>
  <si>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</si>
  <si>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</si>
  <si>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</si>
  <si>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</si>
  <si>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</si>
  <si>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</si>
  <si>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</si>
  <si>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</si>
  <si>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</si>
  <si>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</si>
  <si>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</si>
  <si>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</si>
  <si>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</si>
  <si>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</si>
  <si>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</si>
  <si>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</si>
  <si>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</si>
  <si>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</si>
  <si>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</si>
  <si>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</si>
  <si>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</si>
  <si>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</si>
  <si>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</si>
  <si>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</si>
  <si>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</si>
  <si>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</si>
  <si>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</si>
  <si>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</si>
  <si>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</si>
  <si>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</si>
  <si>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</si>
  <si>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</si>
  <si>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</si>
  <si>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</si>
  <si>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</si>
  <si>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</si>
  <si>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</si>
  <si>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</si>
  <si>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</si>
  <si>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</si>
  <si>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</si>
  <si>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</si>
  <si>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</si>
  <si>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</si>
  <si>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</si>
  <si>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</si>
  <si>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</si>
  <si>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</si>
  <si>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</si>
  <si>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</si>
  <si>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</si>
  <si>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</si>
  <si>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</si>
  <si>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</si>
  <si>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</si>
  <si>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</si>
  <si>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</si>
  <si>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</si>
  <si>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</si>
  <si>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</si>
  <si>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</si>
  <si>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</si>
  <si>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</si>
  <si>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</si>
  <si>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</si>
  <si>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</si>
  <si>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</si>
  <si>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</si>
  <si>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</si>
  <si>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</si>
  <si>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</si>
  <si>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</si>
  <si>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</si>
  <si>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</si>
  <si>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</si>
  <si>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</si>
  <si>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</si>
  <si>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</si>
  <si>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</si>
  <si>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</si>
  <si>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</si>
  <si>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</si>
  <si>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</si>
  <si>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</si>
  <si>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</si>
  <si>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</si>
  <si>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</si>
  <si>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</si>
  <si>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</si>
  <si>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</si>
  <si>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</si>
  <si>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</si>
  <si>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</si>
  <si>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</si>
  <si>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</si>
  <si>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</si>
  <si>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</si>
  <si>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</si>
  <si>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</si>
  <si>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</si>
  <si>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</si>
  <si>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</si>
  <si>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</si>
  <si>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</si>
  <si>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</si>
  <si>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</si>
  <si>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</si>
  <si>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</si>
  <si>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</si>
  <si>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</si>
  <si>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</si>
  <si>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</si>
  <si>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</si>
  <si>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</si>
  <si>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</si>
  <si>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</si>
  <si>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</si>
  <si>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</si>
  <si>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</si>
  <si>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</si>
  <si>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</si>
  <si>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</si>
  <si>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</si>
  <si>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</si>
  <si>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</si>
  <si>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</si>
  <si>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</si>
  <si>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</si>
  <si>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</si>
  <si>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</si>
  <si>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</si>
  <si>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</si>
  <si>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</si>
  <si>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</si>
  <si>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</si>
  <si>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</si>
  <si>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</si>
  <si>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</si>
  <si>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</si>
  <si>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</si>
  <si>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</si>
  <si>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</si>
  <si>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</si>
  <si>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</si>
  <si>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</si>
  <si>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</si>
  <si>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</si>
  <si>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</si>
  <si>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</si>
  <si>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</si>
  <si>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</si>
  <si>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</si>
  <si>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</si>
  <si>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</si>
  <si>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</si>
  <si>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</si>
  <si>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</si>
  <si>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</si>
  <si>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</si>
  <si>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</si>
  <si>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</si>
  <si>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</si>
  <si>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</si>
  <si>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</si>
  <si>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</si>
  <si>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</si>
  <si>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</si>
  <si>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</si>
  <si>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</si>
  <si>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</si>
  <si>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</si>
  <si>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</si>
  <si>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</si>
  <si>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</si>
  <si>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</si>
  <si>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</si>
  <si>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</si>
  <si>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</si>
  <si>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</si>
  <si>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</si>
  <si>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</si>
  <si>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</si>
  <si>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</si>
  <si>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</si>
  <si>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</si>
  <si>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</si>
  <si>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</si>
  <si>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</si>
  <si>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</si>
  <si>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</si>
  <si>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</si>
  <si>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</si>
  <si>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</si>
  <si>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</si>
  <si>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</si>
  <si>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</si>
  <si>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</si>
  <si>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</si>
  <si>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</si>
  <si>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</si>
  <si>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</si>
  <si>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</si>
  <si>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</si>
  <si>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</si>
  <si>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</si>
  <si>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</si>
  <si>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</si>
  <si>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</si>
  <si>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</si>
  <si>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</si>
  <si>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</si>
  <si>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</si>
  <si>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</si>
  <si>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</si>
  <si>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</si>
  <si>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</si>
  <si>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</si>
  <si>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</si>
  <si>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</si>
  <si>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</si>
  <si>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</si>
  <si>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</si>
  <si>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</si>
  <si>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</si>
  <si>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</si>
  <si>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</si>
  <si>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</si>
  <si>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</si>
  <si>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</si>
  <si>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</si>
  <si>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</si>
  <si>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</si>
  <si>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</si>
  <si>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</si>
  <si>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</si>
  <si>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</si>
  <si>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</si>
  <si>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</si>
  <si>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</si>
  <si>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</si>
  <si>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</si>
  <si>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</si>
  <si>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</si>
  <si>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</si>
  <si>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</si>
  <si>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</si>
  <si>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</si>
  <si>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</si>
  <si>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</si>
  <si>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</si>
  <si>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</si>
  <si>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</si>
  <si>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</si>
  <si>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</si>
  <si>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</si>
  <si>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</si>
  <si>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</si>
  <si>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</si>
  <si>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</si>
  <si>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</si>
  <si>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</si>
  <si>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</si>
  <si>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</si>
  <si>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</si>
  <si>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</si>
  <si>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</si>
  <si>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</si>
  <si>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</si>
  <si>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</si>
  <si>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</si>
  <si>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</si>
  <si>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</si>
  <si>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</si>
  <si>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</si>
  <si>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</si>
  <si>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</si>
  <si>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</si>
  <si>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</si>
  <si>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</si>
  <si>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</si>
  <si>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</si>
  <si>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</si>
  <si>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</si>
  <si>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</si>
  <si>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</si>
  <si>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</si>
  <si>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</si>
  <si>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</si>
  <si>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</si>
  <si>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</si>
  <si>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</si>
  <si>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</si>
  <si>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</si>
  <si>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</si>
  <si>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</si>
  <si>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</si>
  <si>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</si>
  <si>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</si>
  <si>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</si>
  <si>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</si>
  <si>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</si>
  <si>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</si>
  <si>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</si>
  <si>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</si>
  <si>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</si>
  <si>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</si>
  <si>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</si>
  <si>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</si>
  <si>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</si>
  <si>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</si>
  <si>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</si>
  <si>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</si>
  <si>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</si>
  <si>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</si>
  <si>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</si>
  <si>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</si>
  <si>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</si>
  <si>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</si>
  <si>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</si>
  <si>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</si>
  <si>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</si>
  <si>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</si>
  <si>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</si>
  <si>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</si>
  <si>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</si>
  <si>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</si>
  <si>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</si>
  <si>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</si>
  <si>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</si>
  <si>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</si>
  <si>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</si>
  <si>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</si>
  <si>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</si>
  <si>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</si>
  <si>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</si>
  <si>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</si>
  <si>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</si>
  <si>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</si>
  <si>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</si>
  <si>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</si>
  <si>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</si>
  <si>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</si>
  <si>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</si>
  <si>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</si>
  <si>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</si>
  <si>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</si>
  <si>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</si>
  <si>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</si>
  <si>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</si>
  <si>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</si>
  <si>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</si>
  <si>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</si>
  <si>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</si>
  <si>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</si>
  <si>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</si>
  <si>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</si>
  <si>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</si>
  <si>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</si>
  <si>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</si>
  <si>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</si>
  <si>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</si>
  <si>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</si>
  <si>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</si>
  <si>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</si>
  <si>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</si>
  <si>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</si>
  <si>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</si>
  <si>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</si>
  <si>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</si>
  <si>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</si>
  <si>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</si>
  <si>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</si>
  <si>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</si>
  <si>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</si>
  <si>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</si>
  <si>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</si>
  <si>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</si>
  <si>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</si>
  <si>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</si>
  <si>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</si>
  <si>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</si>
  <si>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</si>
  <si>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</si>
  <si>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</si>
  <si>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</si>
  <si>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</si>
  <si>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</si>
  <si>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</si>
  <si>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</si>
  <si>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</si>
  <si>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</si>
  <si>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</si>
  <si>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</si>
  <si>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</si>
  <si>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</si>
  <si>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</si>
  <si>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</si>
  <si>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</si>
  <si>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</si>
  <si>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</si>
  <si>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</si>
  <si>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</si>
  <si>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</si>
  <si>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</si>
  <si>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</si>
  <si>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</si>
  <si>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</si>
  <si>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</si>
  <si>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</si>
  <si>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</si>
  <si>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</si>
  <si>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</si>
  <si>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</si>
  <si>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</si>
  <si>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</si>
  <si>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</si>
  <si>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</si>
  <si>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</si>
  <si>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</si>
  <si>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</si>
  <si>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</si>
  <si>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</si>
  <si>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</si>
  <si>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</si>
  <si>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</si>
  <si>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</si>
  <si>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</si>
  <si>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</si>
  <si>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</si>
  <si>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</si>
  <si>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</si>
  <si>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</si>
  <si>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</si>
  <si>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</si>
  <si>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</si>
  <si>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</si>
  <si>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</si>
  <si>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</si>
  <si>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</si>
  <si>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</si>
  <si>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</si>
  <si>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</si>
  <si>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</si>
  <si>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</si>
  <si>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</si>
  <si>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</si>
  <si>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</si>
  <si>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</si>
  <si>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</si>
  <si>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</si>
  <si>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</si>
  <si>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</si>
  <si>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</si>
  <si>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</si>
  <si>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</si>
  <si>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</si>
  <si>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</si>
  <si>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</si>
  <si>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</si>
  <si>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</si>
  <si>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</si>
  <si>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</si>
  <si>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</si>
  <si>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</si>
  <si>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</si>
  <si>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</si>
  <si>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</si>
  <si>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</si>
  <si>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</si>
  <si>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</si>
  <si>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</si>
  <si>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</si>
  <si>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</si>
  <si>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</si>
  <si>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</si>
  <si>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</si>
  <si>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</si>
  <si>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</si>
  <si>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</si>
  <si>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</si>
  <si>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</si>
  <si>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</si>
  <si>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</si>
  <si>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</si>
  <si>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</si>
  <si>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</si>
  <si>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</si>
  <si>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</si>
  <si>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</si>
  <si>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</si>
  <si>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</si>
  <si>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</si>
  <si>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</si>
  <si>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</si>
  <si>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</si>
  <si>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</si>
  <si>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</si>
  <si>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</si>
  <si>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</si>
  <si>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</si>
  <si>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</si>
  <si>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</si>
  <si>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</si>
  <si>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</si>
  <si>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</si>
  <si>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</si>
  <si>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</si>
  <si>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</si>
  <si>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</si>
  <si>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</si>
  <si>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</si>
  <si>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</si>
  <si>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</si>
  <si>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</si>
  <si>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</si>
  <si>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</si>
  <si>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</si>
  <si>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</si>
  <si>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</si>
  <si>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</si>
  <si>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</si>
  <si>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</si>
  <si>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</si>
  <si>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</si>
  <si>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</si>
  <si>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</si>
  <si>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</si>
  <si>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</si>
  <si>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</si>
  <si>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</si>
  <si>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</si>
  <si>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</si>
  <si>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</si>
  <si>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</si>
  <si>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</si>
  <si>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</si>
  <si>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</si>
  <si>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</si>
  <si>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</si>
  <si>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</si>
  <si>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</si>
  <si>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</si>
  <si>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</si>
  <si>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</si>
  <si>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</si>
  <si>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</si>
  <si>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</si>
  <si>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</si>
  <si>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</si>
  <si>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</si>
  <si>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</si>
  <si>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</si>
  <si>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</si>
  <si>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</si>
  <si>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</si>
  <si>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</si>
  <si>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</si>
  <si>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</si>
  <si>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</si>
  <si>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</si>
  <si>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</si>
  <si>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</si>
  <si>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</si>
  <si>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</si>
  <si>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</si>
  <si>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</si>
  <si>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</si>
  <si>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</si>
  <si>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</si>
  <si>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</si>
  <si>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</si>
  <si>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</si>
  <si>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</si>
  <si>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</si>
  <si>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</si>
  <si>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</si>
  <si>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</si>
  <si>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</si>
  <si>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</si>
  <si>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</si>
  <si>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</si>
  <si>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</si>
  <si>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</si>
  <si>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</si>
  <si>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</si>
  <si>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</si>
  <si>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</si>
  <si>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</si>
  <si>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</si>
  <si>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</si>
  <si>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</si>
  <si>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</si>
  <si>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</si>
  <si>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</si>
  <si>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</si>
  <si>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</si>
  <si>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</si>
  <si>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</si>
  <si>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</si>
  <si>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</si>
  <si>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</si>
  <si>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</si>
  <si>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</si>
  <si>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</si>
  <si>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</si>
  <si>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</si>
  <si>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</si>
  <si>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</si>
  <si>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</si>
  <si>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</si>
  <si>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</si>
  <si>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</si>
  <si>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</si>
  <si>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</si>
  <si>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</si>
  <si>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</si>
  <si>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</si>
  <si>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</si>
  <si>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</si>
  <si>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</si>
  <si>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</si>
  <si>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</si>
  <si>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</si>
  <si>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</si>
  <si>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</si>
  <si>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</si>
  <si>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</si>
  <si>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</si>
  <si>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</si>
  <si>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</si>
  <si>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</si>
  <si>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</si>
  <si>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</si>
  <si>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</si>
  <si>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</si>
  <si>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</si>
  <si>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</si>
  <si>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</si>
  <si>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</si>
  <si>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</si>
  <si>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</si>
  <si>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</si>
  <si>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</si>
  <si>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</si>
  <si>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</si>
  <si>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</si>
  <si>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</si>
  <si>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</si>
  <si>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</si>
  <si>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</si>
  <si>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</si>
  <si>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</si>
  <si>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</si>
  <si>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</si>
  <si>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</si>
  <si>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</si>
  <si>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</si>
  <si>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</si>
  <si>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</si>
  <si>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</si>
  <si>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</si>
  <si>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</si>
  <si>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</si>
  <si>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</si>
  <si>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</si>
  <si>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</si>
  <si>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</si>
  <si>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</si>
  <si>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</si>
  <si>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</si>
  <si>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</si>
  <si>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</si>
  <si>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</si>
  <si>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</si>
  <si>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</si>
  <si>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</si>
  <si>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</si>
  <si>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</si>
  <si>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</si>
  <si>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</si>
  <si>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</si>
  <si>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</si>
  <si>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</si>
  <si>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</si>
  <si>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</si>
  <si>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</si>
  <si>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</si>
  <si>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</si>
  <si>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</si>
  <si>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</si>
  <si>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</si>
  <si>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</si>
  <si>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</si>
  <si>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</si>
  <si>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</si>
  <si>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</si>
  <si>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</si>
  <si>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</si>
  <si>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</si>
  <si>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</si>
  <si>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</si>
  <si>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</si>
  <si>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</si>
  <si>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</si>
  <si>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</si>
  <si>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</si>
  <si>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</si>
  <si>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</si>
  <si>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</si>
  <si>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</si>
  <si>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</si>
  <si>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</si>
  <si>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</si>
  <si>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</si>
  <si>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</si>
  <si>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</si>
  <si>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</si>
  <si>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</si>
  <si>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</si>
  <si>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</si>
  <si>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</si>
  <si>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</si>
  <si>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</si>
  <si>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</si>
  <si>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</si>
  <si>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</si>
  <si>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</si>
  <si>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</si>
  <si>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</si>
  <si>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</si>
  <si>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</si>
  <si>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</si>
  <si>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</si>
  <si>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</si>
  <si>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</si>
  <si>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</si>
  <si>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</si>
  <si>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</si>
  <si>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</si>
  <si>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</si>
  <si>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</si>
  <si>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</si>
  <si>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</si>
  <si>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</si>
  <si>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</si>
  <si>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</si>
  <si>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</si>
  <si>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</si>
  <si>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</si>
  <si>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</si>
  <si>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</si>
  <si>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</si>
  <si>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</si>
  <si>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</si>
  <si>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</si>
  <si>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</si>
  <si>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</si>
  <si>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</si>
  <si>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</si>
  <si>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</si>
  <si>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</si>
  <si>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</si>
  <si>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</si>
  <si>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</si>
  <si>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</si>
  <si>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</si>
  <si>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</si>
  <si>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</si>
  <si>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</si>
  <si>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</si>
  <si>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</si>
  <si>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</si>
  <si>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</si>
  <si>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</si>
  <si>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</si>
  <si>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</si>
  <si>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</si>
  <si>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</si>
  <si>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</si>
  <si>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</si>
  <si>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</si>
  <si>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</si>
  <si>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</si>
  <si>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</si>
  <si>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</si>
  <si>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</si>
  <si>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</si>
  <si>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</si>
  <si>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</si>
  <si>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</si>
  <si>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</si>
  <si>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</si>
  <si>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</si>
  <si>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</si>
  <si>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</si>
  <si>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</si>
  <si>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</si>
  <si>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</si>
  <si>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</si>
  <si>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</si>
  <si>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</si>
  <si>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</si>
  <si>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</si>
  <si>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</si>
  <si>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</si>
  <si>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</si>
  <si>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</si>
  <si>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</si>
  <si>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</si>
  <si>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</si>
  <si>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</si>
  <si>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</si>
  <si>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</si>
  <si>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</si>
  <si>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</si>
  <si>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</si>
  <si>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</si>
  <si>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</si>
  <si>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</si>
  <si>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</si>
  <si>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</si>
  <si>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</si>
  <si>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</si>
  <si>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</si>
  <si>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</si>
  <si>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</si>
  <si>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</si>
  <si>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</si>
  <si>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</si>
  <si>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</si>
  <si>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</si>
  <si>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</si>
  <si>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</si>
  <si>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</si>
  <si>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</si>
  <si>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</si>
  <si>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</si>
  <si>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</si>
  <si>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</si>
  <si>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</si>
  <si>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</si>
  <si>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</si>
  <si>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</si>
  <si>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</si>
  <si>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</si>
  <si>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</si>
  <si>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</si>
  <si>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</si>
  <si>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</si>
  <si>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</si>
  <si>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</si>
  <si>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</si>
  <si>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</si>
  <si>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</si>
  <si>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</si>
  <si>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</si>
  <si>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</si>
  <si>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</si>
  <si>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</si>
  <si>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</si>
  <si>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</si>
  <si>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</si>
  <si>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</si>
  <si>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</si>
  <si>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</si>
  <si>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</si>
  <si>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</si>
  <si>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</si>
  <si>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</si>
  <si>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</si>
  <si>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</si>
  <si>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</si>
  <si>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</si>
  <si>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</si>
  <si>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</si>
  <si>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</si>
  <si>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</si>
  <si>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</si>
  <si>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</si>
  <si>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</si>
  <si>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</si>
  <si>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</si>
  <si>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</si>
  <si>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</si>
  <si>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</si>
  <si>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</si>
  <si>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</si>
  <si>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</si>
  <si>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</si>
  <si>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</si>
  <si>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</si>
  <si>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</si>
  <si>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</si>
  <si>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</si>
  <si>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</si>
  <si>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</si>
  <si>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</si>
  <si>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</si>
  <si>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</si>
  <si>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</si>
  <si>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</si>
  <si>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</si>
  <si>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</si>
  <si>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</si>
  <si>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</si>
  <si>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</si>
  <si>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</si>
  <si>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</si>
  <si>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</si>
  <si>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</si>
  <si>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</si>
  <si>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</si>
  <si>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</si>
  <si>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</si>
  <si>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</si>
  <si>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</si>
  <si>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</si>
  <si>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</si>
  <si>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</si>
  <si>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</si>
  <si>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</si>
  <si>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</si>
  <si>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</si>
  <si>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</si>
  <si>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</si>
  <si>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</si>
  <si>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</si>
  <si>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</si>
  <si>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</si>
  <si>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</si>
  <si>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</si>
  <si>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</si>
  <si>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</si>
  <si>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</si>
  <si>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</si>
  <si>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</si>
  <si>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</si>
  <si>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</si>
  <si>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</si>
  <si>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</si>
  <si>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</si>
  <si>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</si>
  <si>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</si>
  <si>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</si>
  <si>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</si>
  <si>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</si>
  <si>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</si>
  <si>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</si>
  <si>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</si>
  <si>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</si>
  <si>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</si>
  <si>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</si>
  <si>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</si>
  <si>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</si>
  <si>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</si>
  <si>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</si>
  <si>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</si>
  <si>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</si>
  <si>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</si>
  <si>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</si>
  <si>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</si>
  <si>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</si>
  <si>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</si>
  <si>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</si>
  <si>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</si>
  <si>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</si>
  <si>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</si>
  <si>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</si>
  <si>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</si>
  <si>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</si>
  <si>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</si>
  <si>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</si>
  <si>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</si>
  <si>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</si>
  <si>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</si>
  <si>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</si>
  <si>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</si>
  <si>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</si>
  <si>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</si>
  <si>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</si>
  <si>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</si>
  <si>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</si>
  <si>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</si>
  <si>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</si>
  <si>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</si>
  <si>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</si>
  <si>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</si>
  <si>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</si>
  <si>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</si>
  <si>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</si>
  <si>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</si>
  <si>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</si>
  <si>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</si>
  <si>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</si>
  <si>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</si>
  <si>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</si>
  <si>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</si>
  <si>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</si>
  <si>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</si>
  <si>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</si>
  <si>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</si>
  <si>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</si>
  <si>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</si>
  <si>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</si>
  <si>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</si>
  <si>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</si>
  <si>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</si>
  <si>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</si>
  <si>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</si>
  <si>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</si>
  <si>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</si>
  <si>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</si>
  <si>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</si>
  <si>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</si>
  <si>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</si>
  <si>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</si>
  <si>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</si>
  <si>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</si>
  <si>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</si>
  <si>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</si>
  <si>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</si>
  <si>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</si>
  <si>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</si>
  <si>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</si>
  <si>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</si>
  <si>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</si>
  <si>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</si>
  <si>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</si>
  <si>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</si>
  <si>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</si>
  <si>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</si>
  <si>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</si>
  <si>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</si>
  <si>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</si>
  <si>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</si>
  <si>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</si>
  <si>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</si>
  <si>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</si>
  <si>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</si>
  <si>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</si>
  <si>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</si>
  <si>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</si>
  <si>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</si>
  <si>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</si>
  <si>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</si>
  <si>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</si>
  <si>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</si>
  <si>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</si>
  <si>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</si>
  <si>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</si>
  <si>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</si>
  <si>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</si>
  <si>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</si>
  <si>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</si>
  <si>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</si>
  <si>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</si>
  <si>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</si>
  <si>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</si>
  <si>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</si>
  <si>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</si>
  <si>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</si>
  <si>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</si>
  <si>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</si>
  <si>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</si>
  <si>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</si>
  <si>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</si>
  <si>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</si>
  <si>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</si>
  <si>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</si>
  <si>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</si>
  <si>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</si>
  <si>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</si>
  <si>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</si>
  <si>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</si>
  <si>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</si>
  <si>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</si>
  <si>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</si>
  <si>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</si>
  <si>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</si>
  <si>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</si>
  <si>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</si>
  <si>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</si>
  <si>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</si>
  <si>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</si>
  <si>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</si>
  <si>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</si>
  <si>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</si>
  <si>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</si>
  <si>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</si>
  <si>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</si>
  <si>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</si>
  <si>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</si>
  <si>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</si>
  <si>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</si>
  <si>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</si>
  <si>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</si>
  <si>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</si>
  <si>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</si>
  <si>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</si>
  <si>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</si>
  <si>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</si>
  <si>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</si>
  <si>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</si>
  <si>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</si>
  <si>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</si>
  <si>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</si>
  <si>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</si>
  <si>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</si>
  <si>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</si>
  <si>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</si>
  <si>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</si>
  <si>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</si>
  <si>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</si>
  <si>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</si>
  <si>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</si>
  <si>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</si>
  <si>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</si>
  <si>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</si>
  <si>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</si>
  <si>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</si>
  <si>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</si>
  <si>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</si>
  <si>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</si>
  <si>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</si>
  <si>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</si>
  <si>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</si>
  <si>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</si>
  <si>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</si>
  <si>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</si>
  <si>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</si>
  <si>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</si>
  <si>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</si>
  <si>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</si>
  <si>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</si>
  <si>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</si>
  <si>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</si>
  <si>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</si>
  <si>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</si>
  <si>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</si>
  <si>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</si>
  <si>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</si>
  <si>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</si>
  <si>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</si>
  <si>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</si>
  <si>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</si>
  <si>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</si>
  <si>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</si>
  <si>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</si>
  <si>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</si>
  <si>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</si>
  <si>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</si>
  <si>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</si>
  <si>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</si>
  <si>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</si>
  <si>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</si>
  <si>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</si>
  <si>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</si>
  <si>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</si>
  <si>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</si>
  <si>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</si>
  <si>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</si>
  <si>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</si>
  <si>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</si>
  <si>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</si>
  <si>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</si>
  <si>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</si>
  <si>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</si>
  <si>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</si>
  <si>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</si>
  <si>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</si>
  <si>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</si>
  <si>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</si>
  <si>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</si>
  <si>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</si>
  <si>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</si>
  <si>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</si>
  <si>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</si>
  <si>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</si>
  <si>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</si>
  <si>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</si>
  <si>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</si>
  <si>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</si>
  <si>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</si>
  <si>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</si>
  <si>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</si>
  <si>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</si>
  <si>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</si>
  <si>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</si>
  <si>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</si>
  <si>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</si>
  <si>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</si>
  <si>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</si>
  <si>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</si>
  <si>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</si>
  <si>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</si>
  <si>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</si>
  <si>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</si>
  <si>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</si>
  <si>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</si>
  <si>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</si>
  <si>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</si>
  <si>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</si>
  <si>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</si>
  <si>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</si>
  <si>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</si>
  <si>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</si>
  <si>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</si>
  <si>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</si>
  <si>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</si>
  <si>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</si>
  <si>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</si>
  <si>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</si>
  <si>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</si>
  <si>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</si>
  <si>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</si>
  <si>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</si>
  <si>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</si>
  <si>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</si>
  <si>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</si>
  <si>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</si>
  <si>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</si>
  <si>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</si>
  <si>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</si>
  <si>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</si>
  <si>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</si>
  <si>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</si>
  <si>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</si>
  <si>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</si>
  <si>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</si>
  <si>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</si>
  <si>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</si>
  <si>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</si>
  <si>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</si>
  <si>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</si>
  <si>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</si>
  <si>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</si>
  <si>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</si>
  <si>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</si>
  <si>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</si>
  <si>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</si>
  <si>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</si>
  <si>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</si>
  <si>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</si>
  <si>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</si>
  <si>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</si>
  <si>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</si>
  <si>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</si>
  <si>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</si>
  <si>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</si>
  <si>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</si>
  <si>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</si>
  <si>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</si>
  <si>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</si>
  <si>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</si>
  <si>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</si>
  <si>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</si>
  <si>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</si>
  <si>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</si>
  <si>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</si>
  <si>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</si>
  <si>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</si>
  <si>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</si>
  <si>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</si>
  <si>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</si>
  <si>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</si>
  <si>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</si>
  <si>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</si>
  <si>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</si>
  <si>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</si>
  <si>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</si>
  <si>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</si>
  <si>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</si>
  <si>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</si>
  <si>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</si>
  <si>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</si>
  <si>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</si>
  <si>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</si>
  <si>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</si>
  <si>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</si>
  <si>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</si>
  <si>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</si>
  <si>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</si>
  <si>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</si>
  <si>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</si>
  <si>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</si>
  <si>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</si>
  <si>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</si>
  <si>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</si>
  <si>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</si>
  <si>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</si>
  <si>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</si>
  <si>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</si>
  <si>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</si>
  <si>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</si>
  <si>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</si>
  <si>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</si>
  <si>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</si>
  <si>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</si>
  <si>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</si>
  <si>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</si>
  <si>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</si>
  <si>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</si>
  <si>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</si>
  <si>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</si>
  <si>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</si>
  <si>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</si>
  <si>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</si>
  <si>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</si>
  <si>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</si>
  <si>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</si>
  <si>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</si>
  <si>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</si>
  <si>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</si>
  <si>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</si>
  <si>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</si>
  <si>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</si>
  <si>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</si>
  <si>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</si>
  <si>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</si>
  <si>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</si>
  <si>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</si>
  <si>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</si>
  <si>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</si>
  <si>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</si>
  <si>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</si>
  <si>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</si>
  <si>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</si>
  <si>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</si>
  <si>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</si>
  <si>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</si>
  <si>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</si>
  <si>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</si>
  <si>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</si>
  <si>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</si>
  <si>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</si>
  <si>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</si>
  <si>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</si>
  <si>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</si>
  <si>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</si>
  <si>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</si>
  <si>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</si>
  <si>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</si>
  <si>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</si>
  <si>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</si>
  <si>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</si>
  <si>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</si>
  <si>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</si>
  <si>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</si>
  <si>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</si>
  <si>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</si>
  <si>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</si>
  <si>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</si>
  <si>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</si>
  <si>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</si>
  <si>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</si>
  <si>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</si>
  <si>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</si>
  <si>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</si>
  <si>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</si>
  <si>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</si>
  <si>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</si>
  <si>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</si>
  <si>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</si>
  <si>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</si>
  <si>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</si>
  <si>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</si>
  <si>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</si>
  <si>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</si>
  <si>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</si>
  <si>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</si>
  <si>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</si>
  <si>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</si>
  <si>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</si>
  <si>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</si>
  <si>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</si>
  <si>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</si>
  <si>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</si>
  <si>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</si>
  <si>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</si>
  <si>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</si>
  <si>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</si>
  <si>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</si>
  <si>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</si>
  <si>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</si>
  <si>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</si>
  <si>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</si>
  <si>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</si>
  <si>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</si>
  <si>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</si>
  <si>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</si>
  <si>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</si>
  <si>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</si>
  <si>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</si>
  <si>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</si>
  <si>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</si>
  <si>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</si>
  <si>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</si>
  <si>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</si>
  <si>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</si>
  <si>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</si>
  <si>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</si>
  <si>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</si>
  <si>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</si>
  <si>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</si>
  <si>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</si>
  <si>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</si>
  <si>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</si>
  <si>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</si>
  <si>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</si>
  <si>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</si>
  <si>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</si>
  <si>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</si>
  <si>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</si>
  <si>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</si>
  <si>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</si>
  <si>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</si>
  <si>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</si>
  <si>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</si>
  <si>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</si>
  <si>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</si>
  <si>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</si>
  <si>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</si>
  <si>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</si>
  <si>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</si>
  <si>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</si>
  <si>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</si>
  <si>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</si>
  <si>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</si>
  <si>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</si>
  <si>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</si>
  <si>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</si>
  <si>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</si>
  <si>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</si>
  <si>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</si>
  <si>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</si>
  <si>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</si>
  <si>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</si>
  <si>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</si>
  <si>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</si>
  <si>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</si>
  <si>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</si>
  <si>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</si>
  <si>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</si>
  <si>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</si>
  <si>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</si>
  <si>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</si>
  <si>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</si>
  <si>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</si>
  <si>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</si>
  <si>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</si>
  <si>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</si>
  <si>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</si>
  <si>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</si>
  <si>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</si>
  <si>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</si>
  <si>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</si>
  <si>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</si>
  <si>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</si>
  <si>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</si>
  <si>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</si>
  <si>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</si>
  <si>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</si>
  <si>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</si>
  <si>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</si>
  <si>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</si>
  <si>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</si>
  <si>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</si>
  <si>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</si>
  <si>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</si>
  <si>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</si>
  <si>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</si>
  <si>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</si>
  <si>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</si>
  <si>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</si>
  <si>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</si>
  <si>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</si>
  <si>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</si>
  <si>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</si>
  <si>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</si>
  <si>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</si>
  <si>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</si>
  <si>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</si>
  <si>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</si>
  <si>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</si>
  <si>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</si>
  <si>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</si>
  <si>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</si>
  <si>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</si>
  <si>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</si>
  <si>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</si>
  <si>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</si>
  <si>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</si>
  <si>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</si>
  <si>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</si>
  <si>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</si>
  <si>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</si>
  <si>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</si>
  <si>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</si>
  <si>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</si>
  <si>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</si>
  <si>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</si>
  <si>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</si>
  <si>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</si>
  <si>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</si>
  <si>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</si>
  <si>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</si>
  <si>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</si>
  <si>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</si>
  <si>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</si>
  <si>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</si>
  <si>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</si>
  <si>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</si>
  <si>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</si>
  <si>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</si>
  <si>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</si>
  <si>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</si>
  <si>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</si>
  <si>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</si>
  <si>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</si>
  <si>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</si>
  <si>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</si>
  <si>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</si>
  <si>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</si>
  <si>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</si>
  <si>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</si>
  <si>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</si>
  <si>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</si>
  <si>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</si>
  <si>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</si>
  <si>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</si>
  <si>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</si>
  <si>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</si>
  <si>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</si>
  <si>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</si>
  <si>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</si>
  <si>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</si>
  <si>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</si>
  <si>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</si>
  <si>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</si>
  <si>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</si>
  <si>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</si>
  <si>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</si>
  <si>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</si>
  <si>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</si>
  <si>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</si>
  <si>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</si>
  <si>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</si>
  <si>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</si>
  <si>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</si>
  <si>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</si>
  <si>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</si>
  <si>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</si>
  <si>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</si>
  <si>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</si>
  <si>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</si>
  <si>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</si>
  <si>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</si>
  <si>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</si>
  <si>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</si>
  <si>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</si>
  <si>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</si>
  <si>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</si>
  <si>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</si>
  <si>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</si>
  <si>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</si>
  <si>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</si>
  <si>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</si>
  <si>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</si>
  <si>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</si>
  <si>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</si>
  <si>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</si>
  <si>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</si>
  <si>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</si>
  <si>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</si>
  <si>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</si>
  <si>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</si>
  <si>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</si>
  <si>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</si>
  <si>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</si>
  <si>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</si>
  <si>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</si>
  <si>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</si>
  <si>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</si>
  <si>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</si>
  <si>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</si>
  <si>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</si>
  <si>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</si>
  <si>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</si>
  <si>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</si>
  <si>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</si>
  <si>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</si>
  <si>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</si>
  <si>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</si>
  <si>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</si>
  <si>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</si>
  <si>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</si>
  <si>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</si>
  <si>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</si>
  <si>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</si>
  <si>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</si>
  <si>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</si>
  <si>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</si>
  <si>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</si>
  <si>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</si>
  <si>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</si>
  <si>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</si>
  <si>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</si>
  <si>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</si>
  <si>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</si>
  <si>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</si>
  <si>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</si>
  <si>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</si>
  <si>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</si>
  <si>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</si>
  <si>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</si>
  <si>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</si>
  <si>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</si>
  <si>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</si>
  <si>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</si>
  <si>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</si>
  <si>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</si>
  <si>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</si>
  <si>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</si>
  <si>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</si>
  <si>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</si>
  <si>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</si>
  <si>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</si>
  <si>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</si>
  <si>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</si>
  <si>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</si>
  <si>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</si>
  <si>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</si>
  <si>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</si>
  <si>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</si>
  <si>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</si>
  <si>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</si>
  <si>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</si>
  <si>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</si>
  <si>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</si>
  <si>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</si>
  <si>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</si>
  <si>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</si>
  <si>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</si>
  <si>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</si>
  <si>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</si>
  <si>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</si>
  <si>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</si>
  <si>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</si>
  <si>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</si>
  <si>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</si>
  <si>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</si>
  <si>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</si>
  <si>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</si>
  <si>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</si>
  <si>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</si>
  <si>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</si>
  <si>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</si>
  <si>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</si>
  <si>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</si>
  <si>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</si>
  <si>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</si>
  <si>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</si>
  <si>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</si>
  <si>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</si>
  <si>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</si>
  <si>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</si>
  <si>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</si>
  <si>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</si>
  <si>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</si>
  <si>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</si>
  <si>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</si>
  <si>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</si>
  <si>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</si>
  <si>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</si>
  <si>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</si>
  <si>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</si>
  <si>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</si>
  <si>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</si>
  <si>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</si>
  <si>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</si>
  <si>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</si>
  <si>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</si>
  <si>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</si>
  <si>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</si>
  <si>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</si>
  <si>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</si>
  <si>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</si>
  <si>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</si>
  <si>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</si>
  <si>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</si>
  <si>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</si>
  <si>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</si>
  <si>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</si>
  <si>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</si>
  <si>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</si>
  <si>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</si>
  <si>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</si>
  <si>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</si>
  <si>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</si>
  <si>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</si>
  <si>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</si>
  <si>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</si>
  <si>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</si>
  <si>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</si>
  <si>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</si>
  <si>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</si>
  <si>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</si>
  <si>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</si>
  <si>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</si>
  <si>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</si>
  <si>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</si>
  <si>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</si>
  <si>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</si>
  <si>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</si>
  <si>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</si>
  <si>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</si>
  <si>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</si>
  <si>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</si>
  <si>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</si>
  <si>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</si>
  <si>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</si>
  <si>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</si>
  <si>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</si>
  <si>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</si>
  <si>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</si>
  <si>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</si>
  <si>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</si>
  <si>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</si>
  <si>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</si>
  <si>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</si>
  <si>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</si>
  <si>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</si>
  <si>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</si>
  <si>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</si>
  <si>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</si>
  <si>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</si>
  <si>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</si>
  <si>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</si>
  <si>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</si>
  <si>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</si>
  <si>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</si>
  <si>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</si>
  <si>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</si>
  <si>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</si>
  <si>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</si>
  <si>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</si>
  <si>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</si>
  <si>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</si>
  <si>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</si>
  <si>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</si>
  <si>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</si>
  <si>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</si>
  <si>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</si>
  <si>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</si>
  <si>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</si>
  <si>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</si>
  <si>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</si>
  <si>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</si>
  <si>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</si>
  <si>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</si>
  <si>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</si>
  <si>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</si>
  <si>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</si>
  <si>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</si>
  <si>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</si>
  <si>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</si>
  <si>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</si>
  <si>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</si>
  <si>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</si>
  <si>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</si>
  <si>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</si>
  <si>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</si>
  <si>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</si>
  <si>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</si>
  <si>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</si>
  <si>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</si>
  <si>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</si>
  <si>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</si>
  <si>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</si>
  <si>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</si>
  <si>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</si>
  <si>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</si>
  <si>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</si>
  <si>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</si>
  <si>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</si>
  <si>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</si>
  <si>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</si>
  <si>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</si>
  <si>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</si>
  <si>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</si>
  <si>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</si>
  <si>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</si>
  <si>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</si>
  <si>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</si>
  <si>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</si>
  <si>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</si>
  <si>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</si>
  <si>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</si>
  <si>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</si>
  <si>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</si>
  <si>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</si>
  <si>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</si>
  <si>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</si>
  <si>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</si>
  <si>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</si>
  <si>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</si>
  <si>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</si>
  <si>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</si>
  <si>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</si>
  <si>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</si>
  <si>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</si>
  <si>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</si>
  <si>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</si>
  <si>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</si>
  <si>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</si>
  <si>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</si>
  <si>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</si>
  <si>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</si>
  <si>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</si>
  <si>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</si>
  <si>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</si>
  <si>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</si>
  <si>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</si>
  <si>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</si>
  <si>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</si>
  <si>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</si>
  <si>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</si>
  <si>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</si>
  <si>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</si>
  <si>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</si>
  <si>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</si>
  <si>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</si>
  <si>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</si>
  <si>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</si>
  <si>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</si>
  <si>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</si>
  <si>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</si>
  <si>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</si>
  <si>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</si>
  <si>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</si>
  <si>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</si>
  <si>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</si>
  <si>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</si>
  <si>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</si>
  <si>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</si>
  <si>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</si>
  <si>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</si>
  <si>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</si>
  <si>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</si>
  <si>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</si>
  <si>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</si>
  <si>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</si>
  <si>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</si>
  <si>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</si>
  <si>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</si>
  <si>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</si>
  <si>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</si>
  <si>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</si>
  <si>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</si>
  <si>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</si>
  <si>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</si>
  <si>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</si>
  <si>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</si>
  <si>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</si>
  <si>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</si>
  <si>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</si>
  <si>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</si>
  <si>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</si>
  <si>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</si>
  <si>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</si>
  <si>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</si>
  <si>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</si>
  <si>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</si>
  <si>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</si>
  <si>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</si>
  <si>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</si>
  <si>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</si>
  <si>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</si>
  <si>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</si>
  <si>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</si>
  <si>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</si>
  <si>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</si>
  <si>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</si>
  <si>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</si>
  <si>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</si>
  <si>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</si>
  <si>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</si>
  <si>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</si>
  <si>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</si>
  <si>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</si>
  <si>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</si>
  <si>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</si>
  <si>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</si>
  <si>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</si>
  <si>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</si>
  <si>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</si>
  <si>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</si>
  <si>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</si>
  <si>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</si>
  <si>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</si>
  <si>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</si>
  <si>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</si>
  <si>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</si>
  <si>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</si>
  <si>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</si>
  <si>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</si>
  <si>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</si>
  <si>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</si>
  <si>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</si>
  <si>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</si>
  <si>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</si>
  <si>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</si>
  <si>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</si>
  <si>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</si>
  <si>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</si>
  <si>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</si>
  <si>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</si>
  <si>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</si>
  <si>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</si>
  <si>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</si>
  <si>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</si>
  <si>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</si>
  <si>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</si>
  <si>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</si>
  <si>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</si>
  <si>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</si>
  <si>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</si>
  <si>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</si>
  <si>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</si>
  <si>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</si>
  <si>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</si>
  <si>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</si>
  <si>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</si>
  <si>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</si>
  <si>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</si>
  <si>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</si>
  <si>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</si>
  <si>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</si>
  <si>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</si>
  <si>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</si>
  <si>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</si>
  <si>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</si>
  <si>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</si>
  <si>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</si>
  <si>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</si>
  <si>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</si>
  <si>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</si>
  <si>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</si>
  <si>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</si>
  <si>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</si>
  <si>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</si>
  <si>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</si>
  <si>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</si>
  <si>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</si>
  <si>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</si>
  <si>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</si>
  <si>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</si>
  <si>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</si>
  <si>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</si>
  <si>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</si>
  <si>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</si>
  <si>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</si>
  <si>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</si>
  <si>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</si>
  <si>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</si>
  <si>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</si>
  <si>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</si>
  <si>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</si>
  <si>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</si>
  <si>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</si>
  <si>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</si>
  <si>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</si>
  <si>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</si>
  <si>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</si>
  <si>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</si>
  <si>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</si>
  <si>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</si>
  <si>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</si>
  <si>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</si>
  <si>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</si>
  <si>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</si>
  <si>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</si>
  <si>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</si>
  <si>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</si>
  <si>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</si>
  <si>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</si>
  <si>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</si>
  <si>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</si>
  <si>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</si>
  <si>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</si>
  <si>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</si>
  <si>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</si>
  <si>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</si>
  <si>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</si>
  <si>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</si>
  <si>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</si>
  <si>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</si>
  <si>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</si>
  <si>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</si>
  <si>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</si>
  <si>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</si>
  <si>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</si>
  <si>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</si>
  <si>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</si>
  <si>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</si>
  <si>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</si>
  <si>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</si>
  <si>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</si>
  <si>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</si>
  <si>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</si>
  <si>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</si>
  <si>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</si>
  <si>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</si>
  <si>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</si>
  <si>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</si>
  <si>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</si>
  <si>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</si>
  <si>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</si>
  <si>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</si>
  <si>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</si>
  <si>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</si>
  <si>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</si>
  <si>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</si>
  <si>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</si>
  <si>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</si>
  <si>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</si>
  <si>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</si>
  <si>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</si>
  <si>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</si>
  <si>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</si>
  <si>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</si>
  <si>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</si>
  <si>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</si>
  <si>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</si>
  <si>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</si>
  <si>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</si>
  <si>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</si>
  <si>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</si>
  <si>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</si>
  <si>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</si>
  <si>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</si>
  <si>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</si>
  <si>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</si>
  <si>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</si>
  <si>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</si>
  <si>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</si>
  <si>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</si>
  <si>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</si>
  <si>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</si>
  <si>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</si>
  <si>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</si>
  <si>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</si>
  <si>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</si>
  <si>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</si>
  <si>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</si>
  <si>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</si>
  <si>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</si>
  <si>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</si>
  <si>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</si>
  <si>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</si>
  <si>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</si>
  <si>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</si>
  <si>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</si>
  <si>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</si>
  <si>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</si>
  <si>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</si>
  <si>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</si>
  <si>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</si>
  <si>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</si>
  <si>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</si>
  <si>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</si>
  <si>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</si>
  <si>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</si>
  <si>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</si>
  <si>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</si>
  <si>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</si>
  <si>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</si>
  <si>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</si>
  <si>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</si>
  <si>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</si>
  <si>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</si>
  <si>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</si>
  <si>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</si>
  <si>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</si>
  <si>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</si>
  <si>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</si>
  <si>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</si>
  <si>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</si>
  <si>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</si>
  <si>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</si>
  <si>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</si>
  <si>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</si>
  <si>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</si>
  <si>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</si>
  <si>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</si>
  <si>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</si>
  <si>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</si>
  <si>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</si>
  <si>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</si>
  <si>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</si>
  <si>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</si>
  <si>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</si>
  <si>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</si>
  <si>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</si>
  <si>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</si>
  <si>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</si>
  <si>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</si>
  <si>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</si>
  <si>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</si>
  <si>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</si>
  <si>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</si>
  <si>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</si>
  <si>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</si>
  <si>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</si>
  <si>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</si>
  <si>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</si>
  <si>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</si>
  <si>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</si>
  <si>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</si>
  <si>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</si>
  <si>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</si>
  <si>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</si>
  <si>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</si>
  <si>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</si>
  <si>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</si>
  <si>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</si>
  <si>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</si>
  <si>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</si>
  <si>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</si>
  <si>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</si>
  <si>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</si>
  <si>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</si>
  <si>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</si>
  <si>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</si>
  <si>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</si>
  <si>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</si>
  <si>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</si>
  <si>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</si>
  <si>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</si>
  <si>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</si>
  <si>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</si>
  <si>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</si>
  <si>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</si>
  <si>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</si>
  <si>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</si>
  <si>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</si>
  <si>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</si>
  <si>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</si>
  <si>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</si>
  <si>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</si>
  <si>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</si>
  <si>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</si>
  <si>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</si>
  <si>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</si>
  <si>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</si>
  <si>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</si>
  <si>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</si>
  <si>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</si>
  <si>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</si>
  <si>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</si>
  <si>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</si>
  <si>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</si>
  <si>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</si>
  <si>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</si>
  <si>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</si>
  <si>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</si>
  <si>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</si>
  <si>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</si>
  <si>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</si>
  <si>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</si>
  <si>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</si>
  <si>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</si>
  <si>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</si>
  <si>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</si>
  <si>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</si>
  <si>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</si>
  <si>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</si>
  <si>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</si>
  <si>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</si>
  <si>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</si>
  <si>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</si>
  <si>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</si>
  <si>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</si>
  <si>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</si>
  <si>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</si>
  <si>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</si>
  <si>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</si>
  <si>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</si>
  <si>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</si>
  <si>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</si>
  <si>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</si>
  <si>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</si>
  <si>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</si>
  <si>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</si>
  <si>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</si>
  <si>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</si>
  <si>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</si>
  <si>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</si>
  <si>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</si>
  <si>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</si>
  <si>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</si>
  <si>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</si>
  <si>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</si>
  <si>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</si>
  <si>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</si>
  <si>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</si>
  <si>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</si>
  <si>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</si>
  <si>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</si>
  <si>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</si>
  <si>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</si>
  <si>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</si>
  <si>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</si>
  <si>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</si>
  <si>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</si>
  <si>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</si>
  <si>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</si>
  <si>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</si>
  <si>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</si>
  <si>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</si>
  <si>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</si>
  <si>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</si>
  <si>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</si>
  <si>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</si>
  <si>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</si>
  <si>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</si>
  <si>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</si>
  <si>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</si>
  <si>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</si>
  <si>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</si>
  <si>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</si>
  <si>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</si>
  <si>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</si>
  <si>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</si>
  <si>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</si>
  <si>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</si>
  <si>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</si>
  <si>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</si>
  <si>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</si>
  <si>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</si>
  <si>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</si>
  <si>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</si>
  <si>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</si>
  <si>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</si>
  <si>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</si>
  <si>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</si>
  <si>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</si>
  <si>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</si>
  <si>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</si>
  <si>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</si>
  <si>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</si>
  <si>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</si>
  <si>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</si>
  <si>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</si>
  <si>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</si>
  <si>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</si>
  <si>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</si>
  <si>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</si>
  <si>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</si>
  <si>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</si>
  <si>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</si>
  <si>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</si>
  <si>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</si>
  <si>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</si>
  <si>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</si>
  <si>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</si>
  <si>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</si>
  <si>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</si>
  <si>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</si>
  <si>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</si>
  <si>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</si>
  <si>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</si>
  <si>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</si>
  <si>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</si>
  <si>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</si>
  <si>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</si>
  <si>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</si>
  <si>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</si>
  <si>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</si>
  <si>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</si>
  <si>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</si>
  <si>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</si>
  <si>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</si>
  <si>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</si>
  <si>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</si>
  <si>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</si>
  <si>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</si>
  <si>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</si>
  <si>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</si>
  <si>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</si>
  <si>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</si>
  <si>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</si>
  <si>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</si>
  <si>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</si>
  <si>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</si>
  <si>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</si>
  <si>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</si>
  <si>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</si>
  <si>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</si>
  <si>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</si>
  <si>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</si>
  <si>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</si>
  <si>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</si>
  <si>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</si>
  <si>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</si>
  <si>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</si>
  <si>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</si>
  <si>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</si>
  <si>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</si>
  <si>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</si>
  <si>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</si>
  <si>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</si>
  <si>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</si>
  <si>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</si>
  <si>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</si>
  <si>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</si>
  <si>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</si>
  <si>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</si>
  <si>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</si>
  <si>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</si>
  <si>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</si>
  <si>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</si>
  <si>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</si>
  <si>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</si>
  <si>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</si>
  <si>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</si>
  <si>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</si>
  <si>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</si>
  <si>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</si>
  <si>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</si>
  <si>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</si>
  <si>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</si>
  <si>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</si>
  <si>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</si>
  <si>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</si>
  <si>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</si>
  <si>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</si>
  <si>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</si>
  <si>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</si>
  <si>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</si>
  <si>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</si>
  <si>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</si>
  <si>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</si>
  <si>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</si>
  <si>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</si>
  <si>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</si>
  <si>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</si>
  <si>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</si>
  <si>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</si>
  <si>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</si>
  <si>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</si>
  <si>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</si>
  <si>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</si>
  <si>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</si>
  <si>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</si>
  <si>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</si>
  <si>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</si>
  <si>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</si>
  <si>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</si>
  <si>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</si>
  <si>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</si>
  <si>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</si>
  <si>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</si>
  <si>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</si>
  <si>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</si>
  <si>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</si>
  <si>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</si>
  <si>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</si>
  <si>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</si>
  <si>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</si>
  <si>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</si>
  <si>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</si>
  <si>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</si>
  <si>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</si>
  <si>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</si>
  <si>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</si>
  <si>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</si>
  <si>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</si>
  <si>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</si>
  <si>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</si>
  <si>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</si>
  <si>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</si>
  <si>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</si>
  <si>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</si>
  <si>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</si>
  <si>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</si>
  <si>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</si>
  <si>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</si>
  <si>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</si>
  <si>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</si>
  <si>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</si>
  <si>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</si>
  <si>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</si>
  <si>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</si>
  <si>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</si>
  <si>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</si>
  <si>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</si>
  <si>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</si>
  <si>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</si>
  <si>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</si>
  <si>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</si>
  <si>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</si>
  <si>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</si>
  <si>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</si>
  <si>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</si>
  <si>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</si>
  <si>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</si>
  <si>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</si>
  <si>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</si>
  <si>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</si>
  <si>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</si>
  <si>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</si>
  <si>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</si>
  <si>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</si>
  <si>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</si>
  <si>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</si>
  <si>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</si>
  <si>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</si>
  <si>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</si>
  <si>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</si>
  <si>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</si>
  <si>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</si>
  <si>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</si>
  <si>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</si>
  <si>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</si>
  <si>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</si>
  <si>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</si>
  <si>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</si>
  <si>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</si>
  <si>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</si>
  <si>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</si>
  <si>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</si>
  <si>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</si>
  <si>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</si>
  <si>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</si>
  <si>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</si>
  <si>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</si>
  <si>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</si>
  <si>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</si>
  <si>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</si>
  <si>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</si>
  <si>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</si>
  <si>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</si>
  <si>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</si>
  <si>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</si>
  <si>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</si>
  <si>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</si>
  <si>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</si>
  <si>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</si>
  <si>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</si>
  <si>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</si>
  <si>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</si>
  <si>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</si>
  <si>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</si>
  <si>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</si>
  <si>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</si>
  <si>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</si>
  <si>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</si>
  <si>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</si>
  <si>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</si>
  <si>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</si>
  <si>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</si>
  <si>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</si>
  <si>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</si>
  <si>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</si>
  <si>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</si>
  <si>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</si>
  <si>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</si>
  <si>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</si>
  <si>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</si>
  <si>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</si>
  <si>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</si>
  <si>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</si>
  <si>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</si>
  <si>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</si>
  <si>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</si>
  <si>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</si>
  <si>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</si>
  <si>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</si>
  <si>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</si>
  <si>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</si>
  <si>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</si>
  <si>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</si>
  <si>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</si>
  <si>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</si>
  <si>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</si>
  <si>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</si>
  <si>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</si>
  <si>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</si>
  <si>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</si>
  <si>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</si>
  <si>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</si>
  <si>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</si>
  <si>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</si>
  <si>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</si>
  <si>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</si>
  <si>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</si>
  <si>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</si>
  <si>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</si>
  <si>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</si>
  <si>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</si>
  <si>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</si>
  <si>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</si>
  <si>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</si>
  <si>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</si>
  <si>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</si>
  <si>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</si>
  <si>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</si>
  <si>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</si>
  <si>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</si>
  <si>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</si>
  <si>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</si>
  <si>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</si>
  <si>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</si>
  <si>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</si>
  <si>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</si>
  <si>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</si>
  <si>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</si>
  <si>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</si>
  <si>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</si>
  <si>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</si>
  <si>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</si>
  <si>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</si>
  <si>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</si>
  <si>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</si>
  <si>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</si>
  <si>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</si>
  <si>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</si>
  <si>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</si>
  <si>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</si>
  <si>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</si>
  <si>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</si>
  <si>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</si>
  <si>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</si>
  <si>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</si>
  <si>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</si>
  <si>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</si>
  <si>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</si>
  <si>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</si>
  <si>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</si>
  <si>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</si>
  <si>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</si>
  <si>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</si>
  <si>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</si>
  <si>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</si>
  <si>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</si>
  <si>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</si>
  <si>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</si>
  <si>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</si>
  <si>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</si>
  <si>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</si>
  <si>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</si>
  <si>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</si>
  <si>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</si>
  <si>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</si>
  <si>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</si>
  <si>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</si>
  <si>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</si>
  <si>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</si>
  <si>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</si>
  <si>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</si>
  <si>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</si>
  <si>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</si>
  <si>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</si>
  <si>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</si>
  <si>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</si>
  <si>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</si>
  <si>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</si>
  <si>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</si>
  <si>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</si>
  <si>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</si>
  <si>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</si>
  <si>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</si>
  <si>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</si>
  <si>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</si>
  <si>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</si>
  <si>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</si>
  <si>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</si>
  <si>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</si>
  <si>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</si>
  <si>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</si>
  <si>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</si>
  <si>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</si>
  <si>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</si>
  <si>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</si>
  <si>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</si>
  <si>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</si>
  <si>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</si>
  <si>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</si>
  <si>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</si>
  <si>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</si>
  <si>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</si>
  <si>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</si>
  <si>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</si>
  <si>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</si>
  <si>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</si>
  <si>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</si>
  <si>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</si>
  <si>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</si>
  <si>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</si>
  <si>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</si>
  <si>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</si>
  <si>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</si>
  <si>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</si>
  <si>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</si>
  <si>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</si>
  <si>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</si>
  <si>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</si>
  <si>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</si>
  <si>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</si>
  <si>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</si>
  <si>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</si>
  <si>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</si>
  <si>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</si>
  <si>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</si>
  <si>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</si>
  <si>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</si>
  <si>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</si>
  <si>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</si>
  <si>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</si>
  <si>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</si>
  <si>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</si>
  <si>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</si>
  <si>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</si>
  <si>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</si>
  <si>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</si>
  <si>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</si>
  <si>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</si>
  <si>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</si>
  <si>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</si>
  <si>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</si>
  <si>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</si>
  <si>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</si>
  <si>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</si>
  <si>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</si>
  <si>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</si>
  <si>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</si>
  <si>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</si>
  <si>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</si>
  <si>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</si>
  <si>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</si>
  <si>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</si>
  <si>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</si>
  <si>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</si>
  <si>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</si>
  <si>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</si>
  <si>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</si>
  <si>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</si>
  <si>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</si>
  <si>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</si>
  <si>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</si>
  <si>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</si>
  <si>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</si>
  <si>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</si>
  <si>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</si>
  <si>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</si>
  <si>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</si>
  <si>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</si>
  <si>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</si>
  <si>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</si>
  <si>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</si>
  <si>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</si>
  <si>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</si>
  <si>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</si>
  <si>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</si>
  <si>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</si>
  <si>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</si>
  <si>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</si>
  <si>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</si>
  <si>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</si>
  <si>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</si>
  <si>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</si>
  <si>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</si>
  <si>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</si>
  <si>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</si>
  <si>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</si>
  <si>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</si>
  <si>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</si>
  <si>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</si>
  <si>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</si>
  <si>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</si>
  <si>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</si>
  <si>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</si>
  <si>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</si>
  <si>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</si>
  <si>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</si>
  <si>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</si>
  <si>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</si>
  <si>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</si>
  <si>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</si>
  <si>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</si>
  <si>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</si>
  <si>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</si>
  <si>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</si>
  <si>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</si>
  <si>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</si>
  <si>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</si>
  <si>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</si>
  <si>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</si>
  <si>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</si>
  <si>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</si>
  <si>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</si>
  <si>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</si>
  <si>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</si>
  <si>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</si>
  <si>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</si>
  <si>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</si>
  <si>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</si>
  <si>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</si>
  <si>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</si>
  <si>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</si>
  <si>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</si>
  <si>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</si>
  <si>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</si>
  <si>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</si>
  <si>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</si>
  <si>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</si>
  <si>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</si>
  <si>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</si>
  <si>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</si>
  <si>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</si>
  <si>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</si>
  <si>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</si>
  <si>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</si>
  <si>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</si>
  <si>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</si>
  <si>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</si>
  <si>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</si>
  <si>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</si>
  <si>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</si>
  <si>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</si>
  <si>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</si>
  <si>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</si>
  <si>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</si>
  <si>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</si>
  <si>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</si>
  <si>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</si>
  <si>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</si>
  <si>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</si>
  <si>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</si>
  <si>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</si>
  <si>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</si>
  <si>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</si>
  <si>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</si>
  <si>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</si>
  <si>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</si>
  <si>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</si>
  <si>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</si>
  <si>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</si>
  <si>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</si>
  <si>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</si>
  <si>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</si>
  <si>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</si>
  <si>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</si>
  <si>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</si>
  <si>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</si>
  <si>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</si>
  <si>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</si>
  <si>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</si>
  <si>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</si>
  <si>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</si>
  <si>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</si>
  <si>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</si>
  <si>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</si>
  <si>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</si>
  <si>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</si>
  <si>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</si>
  <si>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</si>
  <si>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</si>
  <si>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</si>
  <si>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</si>
  <si>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</si>
  <si>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</si>
  <si>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</si>
  <si>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</si>
  <si>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</si>
  <si>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</si>
  <si>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</si>
  <si>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</si>
  <si>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</si>
  <si>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</si>
  <si>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</si>
  <si>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</si>
  <si>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</si>
  <si>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</si>
  <si>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</si>
  <si>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</si>
  <si>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</si>
  <si>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</si>
  <si>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</si>
  <si>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</si>
  <si>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</si>
  <si>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</si>
  <si>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</si>
  <si>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</si>
  <si>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</si>
  <si>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</si>
  <si>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</si>
  <si>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</si>
  <si>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</si>
  <si>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</si>
  <si>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</si>
  <si>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</si>
  <si>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</si>
  <si>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</si>
  <si>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</si>
  <si>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</si>
  <si>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</si>
  <si>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</si>
  <si>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</si>
  <si>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</si>
  <si>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</si>
  <si>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</si>
  <si>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</si>
  <si>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</si>
  <si>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</si>
  <si>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</si>
  <si>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</si>
  <si>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</si>
  <si>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</si>
  <si>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</si>
  <si>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</si>
  <si>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</si>
  <si>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</si>
  <si>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</si>
  <si>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</si>
  <si>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</si>
  <si>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</si>
  <si>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</si>
  <si>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</si>
  <si>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</si>
  <si>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</si>
  <si>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</si>
  <si>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</si>
  <si>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</si>
  <si>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</si>
  <si>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</si>
  <si>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</si>
  <si>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</si>
  <si>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</si>
  <si>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</si>
  <si>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</si>
  <si>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</si>
  <si>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</si>
  <si>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</si>
  <si>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</si>
  <si>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</si>
  <si>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</si>
  <si>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</si>
  <si>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</si>
  <si>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</si>
  <si>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</si>
  <si>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</si>
  <si>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</si>
  <si>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</si>
  <si>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</si>
  <si>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</si>
  <si>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</si>
  <si>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</si>
  <si>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</si>
  <si>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</si>
  <si>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</si>
  <si>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</si>
  <si>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</si>
  <si>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</si>
  <si>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</si>
  <si>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</si>
  <si>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</si>
  <si>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</si>
  <si>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</si>
  <si>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</si>
  <si>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</si>
  <si>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</si>
  <si>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</si>
  <si>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</si>
  <si>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</si>
  <si>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</si>
  <si>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</si>
  <si>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</si>
  <si>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</si>
  <si>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</si>
  <si>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</si>
  <si>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</si>
  <si>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</si>
  <si>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</si>
  <si>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</si>
  <si>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</si>
  <si>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</si>
  <si>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</si>
  <si>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</si>
  <si>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</si>
  <si>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</si>
  <si>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</si>
  <si>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</si>
  <si>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</si>
  <si>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</si>
  <si>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</si>
  <si>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</si>
  <si>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</si>
  <si>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</si>
  <si>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</si>
  <si>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</si>
  <si>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</si>
  <si>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</si>
  <si>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</si>
  <si>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</si>
  <si>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</si>
  <si>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</si>
  <si>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</si>
  <si>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</si>
  <si>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</si>
  <si>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</si>
  <si>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</si>
  <si>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</si>
  <si>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</si>
  <si>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</si>
  <si>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</si>
  <si>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</si>
  <si>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</si>
  <si>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</si>
  <si>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</si>
  <si>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</si>
  <si>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</si>
  <si>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</si>
  <si>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</si>
  <si>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</si>
  <si>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</si>
  <si>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</si>
  <si>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</si>
  <si>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</si>
  <si>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</si>
  <si>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</si>
  <si>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</si>
  <si>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</si>
  <si>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</si>
  <si>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</si>
  <si>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</si>
  <si>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</si>
  <si>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</si>
  <si>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</si>
  <si>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</si>
  <si>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</si>
  <si>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</si>
  <si>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</si>
  <si>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</si>
  <si>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</si>
  <si>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</si>
  <si>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</si>
  <si>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</si>
  <si>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</si>
  <si>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</si>
  <si>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</si>
  <si>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</si>
  <si>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</si>
  <si>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</si>
  <si>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</si>
  <si>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</si>
  <si>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</si>
  <si>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</si>
  <si>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</si>
  <si>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</si>
  <si>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</si>
  <si>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</si>
  <si>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</si>
  <si>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</si>
  <si>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</si>
  <si>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</si>
  <si>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</si>
  <si>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</si>
  <si>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</si>
  <si>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</si>
  <si>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</si>
  <si>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</si>
  <si>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</si>
  <si>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</si>
  <si>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</si>
  <si>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</si>
  <si>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</si>
  <si>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</si>
  <si>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</si>
  <si>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</si>
  <si>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</si>
  <si>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</si>
  <si>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</si>
  <si>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</si>
  <si>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</si>
  <si>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</si>
  <si>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</si>
  <si>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</si>
  <si>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</si>
  <si>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</si>
  <si>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</si>
  <si>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</si>
  <si>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</si>
  <si>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</si>
  <si>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</si>
  <si>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</si>
  <si>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</si>
  <si>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</si>
  <si>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</si>
  <si>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</si>
  <si>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</si>
  <si>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</si>
  <si>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</si>
  <si>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</si>
  <si>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</si>
  <si>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</si>
  <si>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</si>
  <si>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</si>
  <si>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</si>
  <si>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</si>
  <si>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</si>
  <si>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</si>
  <si>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</si>
  <si>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</si>
  <si>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</si>
  <si>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</si>
  <si>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</si>
  <si>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</si>
  <si>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</si>
  <si>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</si>
  <si>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</si>
  <si>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</si>
  <si>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</si>
  <si>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</si>
  <si>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</si>
  <si>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</si>
  <si>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</si>
  <si>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</si>
  <si>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</si>
  <si>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</si>
  <si>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</si>
  <si>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</si>
  <si>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</si>
  <si>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</si>
  <si>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</si>
  <si>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</si>
  <si>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</si>
  <si>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</si>
  <si>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</si>
  <si>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</si>
  <si>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</si>
  <si>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</si>
  <si>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</si>
  <si>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</si>
  <si>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</si>
  <si>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</si>
  <si>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</si>
  <si>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</si>
  <si>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</si>
  <si>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</si>
  <si>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</si>
  <si>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</si>
  <si>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</si>
  <si>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</si>
  <si>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</si>
  <si>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</si>
  <si>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</si>
  <si>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</si>
  <si>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</si>
  <si>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</si>
  <si>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</si>
  <si>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</si>
  <si>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</si>
  <si>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</si>
  <si>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</si>
  <si>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</si>
  <si>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</si>
  <si>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</si>
  <si>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</si>
  <si>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</si>
  <si>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</si>
  <si>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</si>
  <si>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</si>
  <si>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</si>
  <si>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</si>
  <si>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</si>
  <si>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</si>
  <si>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</si>
  <si>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</si>
  <si>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</si>
  <si>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</si>
  <si>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</si>
  <si>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</si>
  <si>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</si>
  <si>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</si>
  <si>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</si>
  <si>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</si>
  <si>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</si>
  <si>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</si>
  <si>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</si>
  <si>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</si>
  <si>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</si>
  <si>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</si>
  <si>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</si>
  <si>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</si>
  <si>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</si>
  <si>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</si>
  <si>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</si>
  <si>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</si>
  <si>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</si>
  <si>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</si>
  <si>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</si>
  <si>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</si>
  <si>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</si>
  <si>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</si>
  <si>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</si>
  <si>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</si>
  <si>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</si>
  <si>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</si>
  <si>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</si>
  <si>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</si>
  <si>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</si>
  <si>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</si>
  <si>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</si>
  <si>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</si>
  <si>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</si>
  <si>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</si>
  <si>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</si>
  <si>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</si>
  <si>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</si>
  <si>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</si>
  <si>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</si>
  <si>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</si>
  <si>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</si>
  <si>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</si>
  <si>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</si>
  <si>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</si>
  <si>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</si>
  <si>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</si>
  <si>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</si>
  <si>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</si>
  <si>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</si>
  <si>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</si>
  <si>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</si>
  <si>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</si>
  <si>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</si>
  <si>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</si>
  <si>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</si>
  <si>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</si>
  <si>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</si>
  <si>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</si>
  <si>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</si>
  <si>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</si>
  <si>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</si>
  <si>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</si>
  <si>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</si>
  <si>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</si>
  <si>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</si>
  <si>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</si>
  <si>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</si>
  <si>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</si>
  <si>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</si>
  <si>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</si>
  <si>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</si>
  <si>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</si>
  <si>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</si>
  <si>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</si>
  <si>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</si>
  <si>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</si>
  <si>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</si>
  <si>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</si>
  <si>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</si>
  <si>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</si>
  <si>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</si>
  <si>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</si>
  <si>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</si>
  <si>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</si>
  <si>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</si>
  <si>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</si>
  <si>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</si>
  <si>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</si>
  <si>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</si>
  <si>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</si>
  <si>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</si>
  <si>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</si>
  <si>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</si>
  <si>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</si>
  <si>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</si>
  <si>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</si>
  <si>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</si>
  <si>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</si>
  <si>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</si>
  <si>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</si>
  <si>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</si>
  <si>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</si>
  <si>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</si>
  <si>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</si>
  <si>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</si>
  <si>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</si>
  <si>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</si>
  <si>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</si>
  <si>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</si>
  <si>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</si>
  <si>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</si>
  <si>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</si>
  <si>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</si>
  <si>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</si>
  <si>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</si>
  <si>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</si>
  <si>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</si>
  <si>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</si>
  <si>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</si>
  <si>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</si>
  <si>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</si>
  <si>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</si>
  <si>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</si>
  <si>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</si>
  <si>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</si>
  <si>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</si>
  <si>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</si>
  <si>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</si>
  <si>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</si>
  <si>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</si>
  <si>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</si>
  <si>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</si>
  <si>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</si>
  <si>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</si>
  <si>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</si>
  <si>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</si>
  <si>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</si>
  <si>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</si>
  <si>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</si>
  <si>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</si>
  <si>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</si>
  <si>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</si>
  <si>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</si>
  <si>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</si>
  <si>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</si>
  <si>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</si>
  <si>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</si>
  <si>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</si>
  <si>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</si>
  <si>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</si>
  <si>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</si>
  <si>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</si>
  <si>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</si>
  <si>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</si>
  <si>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</si>
  <si>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</si>
  <si>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</si>
  <si>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</si>
  <si>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</si>
  <si>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</si>
  <si>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</si>
  <si>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</si>
  <si>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</si>
  <si>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</si>
  <si>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</si>
  <si>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</si>
  <si>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</si>
  <si>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</si>
  <si>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</si>
  <si>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</si>
  <si>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</si>
  <si>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</si>
  <si>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</si>
  <si>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</si>
  <si>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</si>
  <si>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</si>
  <si>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</si>
  <si>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</si>
  <si>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</si>
  <si>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</si>
  <si>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</si>
  <si>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</si>
  <si>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</si>
  <si>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</si>
  <si>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</si>
  <si>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</si>
  <si>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</si>
  <si>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</si>
  <si>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</si>
  <si>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</si>
  <si>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</si>
  <si>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</si>
  <si>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</si>
  <si>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</si>
  <si>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</si>
  <si>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</si>
  <si>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</si>
  <si>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</si>
  <si>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</si>
  <si>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</si>
  <si>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</si>
  <si>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</si>
  <si>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</si>
  <si>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</si>
  <si>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</si>
  <si>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</si>
  <si>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</si>
  <si>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</si>
  <si>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</si>
  <si>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</si>
  <si>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</si>
  <si>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</si>
  <si>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</si>
  <si>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</si>
  <si>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</si>
  <si>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</si>
  <si>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</si>
  <si>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</si>
  <si>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</si>
  <si>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</si>
  <si>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</si>
  <si>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</si>
  <si>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</si>
  <si>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</si>
  <si>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</si>
  <si>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</si>
  <si>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</si>
  <si>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</si>
  <si>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</si>
  <si>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</si>
  <si>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</si>
  <si>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</si>
  <si>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</si>
  <si>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</si>
  <si>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</si>
  <si>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</si>
  <si>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</si>
  <si>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</si>
  <si>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</si>
  <si>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</si>
  <si>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</si>
  <si>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</si>
  <si>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</si>
  <si>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</si>
  <si>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</si>
  <si>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</si>
  <si>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</si>
  <si>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</si>
  <si>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</si>
  <si>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</si>
  <si>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</si>
  <si>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</si>
  <si>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</si>
  <si>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</si>
  <si>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</si>
  <si>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</si>
  <si>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</si>
  <si>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</si>
  <si>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</si>
  <si>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</si>
  <si>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</si>
  <si>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</si>
  <si>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</si>
  <si>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</si>
  <si>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</si>
  <si>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</si>
  <si>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</si>
  <si>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</si>
  <si>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</si>
  <si>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</si>
  <si>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</si>
  <si>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</si>
  <si>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</si>
  <si>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</si>
  <si>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</si>
  <si>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</si>
  <si>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</si>
  <si>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</si>
  <si>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</si>
  <si>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</si>
  <si>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</si>
  <si>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</si>
  <si>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</si>
  <si>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</si>
  <si>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</si>
  <si>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</si>
  <si>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</si>
  <si>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</si>
  <si>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</si>
  <si>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</si>
  <si>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</si>
  <si>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</si>
  <si>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</si>
  <si>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</si>
  <si>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</si>
  <si>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</si>
  <si>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</si>
  <si>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</si>
  <si>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</si>
  <si>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</si>
  <si>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</si>
  <si>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</si>
  <si>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</si>
  <si>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</si>
  <si>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</si>
  <si>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</si>
  <si>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</si>
  <si>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</si>
  <si>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</si>
  <si>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</si>
  <si>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</si>
  <si>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</si>
  <si>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</si>
  <si>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</si>
  <si>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</si>
  <si>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</si>
  <si>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</si>
  <si>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</si>
  <si>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</si>
  <si>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</si>
  <si>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</si>
  <si>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</si>
  <si>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</si>
  <si>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</si>
  <si>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</si>
  <si>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</si>
  <si>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</si>
  <si>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</si>
  <si>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</si>
  <si>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</si>
  <si>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</si>
  <si>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</si>
  <si>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</si>
  <si>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</si>
  <si>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</si>
  <si>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</si>
  <si>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</si>
  <si>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</si>
  <si>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</si>
  <si>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</si>
  <si>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</si>
  <si>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</si>
  <si>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</si>
  <si>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</si>
  <si>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</si>
  <si>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</si>
  <si>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</si>
  <si>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</si>
  <si>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</si>
  <si>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</si>
  <si>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</si>
  <si>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</si>
  <si>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</si>
  <si>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</si>
  <si>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</si>
  <si>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</si>
  <si>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</si>
  <si>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</si>
  <si>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</si>
  <si>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</si>
  <si>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</si>
  <si>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</si>
  <si>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</si>
  <si>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</si>
  <si>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</si>
  <si>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</si>
  <si>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</si>
  <si>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</si>
  <si>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</si>
  <si>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</si>
  <si>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</si>
  <si>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</si>
  <si>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</si>
  <si>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</si>
  <si>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</si>
  <si>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</si>
  <si>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</si>
  <si>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</si>
  <si>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</si>
  <si>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</si>
  <si>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</si>
  <si>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</si>
  <si>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</si>
  <si>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</si>
  <si>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</si>
  <si>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</si>
  <si>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</si>
  <si>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</si>
  <si>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</si>
  <si>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</si>
  <si>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</si>
  <si>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</si>
  <si>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</si>
  <si>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</si>
  <si>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</si>
  <si>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</si>
  <si>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</si>
  <si>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</si>
  <si>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</si>
  <si>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</si>
  <si>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</si>
  <si>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</si>
  <si>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</si>
  <si>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</si>
  <si>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</si>
  <si>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</si>
  <si>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</si>
  <si>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</si>
  <si>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</si>
  <si>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</si>
  <si>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</si>
  <si>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</si>
  <si>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</si>
  <si>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</si>
  <si>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</si>
  <si>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</si>
  <si>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</si>
  <si>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</si>
  <si>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</si>
  <si>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</si>
  <si>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</si>
  <si>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</si>
  <si>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</si>
  <si>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</si>
  <si>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</si>
  <si>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</si>
  <si>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</si>
  <si>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</si>
  <si>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</si>
  <si>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</si>
  <si>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</si>
  <si>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</si>
  <si>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</si>
  <si>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</si>
  <si>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</si>
  <si>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</si>
  <si>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</si>
  <si>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</si>
  <si>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</si>
  <si>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</si>
  <si>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</si>
  <si>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</si>
  <si>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</si>
  <si>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</si>
  <si>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</si>
  <si>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</si>
  <si>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</si>
  <si>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</si>
  <si>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</si>
  <si>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</si>
  <si>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</si>
  <si>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</si>
  <si>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</si>
  <si>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</si>
  <si>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</si>
  <si>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</si>
  <si>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</si>
  <si>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</si>
  <si>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</si>
  <si>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</si>
  <si>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</si>
  <si>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</si>
  <si>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</si>
  <si>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</si>
  <si>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</si>
  <si>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</si>
  <si>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</si>
  <si>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</si>
  <si>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</si>
  <si>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</si>
  <si>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</si>
  <si>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</si>
  <si>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</si>
  <si>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</si>
  <si>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</si>
  <si>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</si>
  <si>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</si>
  <si>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</si>
  <si>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</si>
  <si>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</si>
  <si>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</si>
  <si>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</si>
  <si>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</si>
  <si>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</si>
  <si>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</si>
  <si>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</si>
  <si>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</si>
  <si>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</si>
  <si>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</si>
  <si>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</si>
  <si>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</si>
  <si>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</si>
  <si>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</si>
  <si>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</si>
  <si>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</si>
  <si>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</si>
  <si>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</si>
  <si>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</si>
  <si>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</si>
  <si>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</si>
  <si>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</si>
  <si>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</si>
  <si>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</si>
  <si>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</si>
  <si>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</si>
  <si>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</si>
  <si>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</si>
  <si>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</si>
  <si>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</si>
  <si>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</si>
  <si>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</si>
  <si>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</si>
  <si>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</si>
  <si>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</si>
  <si>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</si>
  <si>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</si>
  <si>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</si>
  <si>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</si>
  <si>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</si>
  <si>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</si>
  <si>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</si>
  <si>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</si>
  <si>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</si>
  <si>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</si>
  <si>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</si>
  <si>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</si>
  <si>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</si>
  <si>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</si>
  <si>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</si>
  <si>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</si>
  <si>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</si>
  <si>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</si>
  <si>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</si>
  <si>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</si>
  <si>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</si>
  <si>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</si>
  <si>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</si>
  <si>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</si>
  <si>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</si>
  <si>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</si>
  <si>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</si>
  <si>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</si>
  <si>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</si>
  <si>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</si>
  <si>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</si>
  <si>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</si>
  <si>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</si>
  <si>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</si>
  <si>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</si>
  <si>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</si>
  <si>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</si>
  <si>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</si>
  <si>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</si>
  <si>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</si>
  <si>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</si>
  <si>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</si>
  <si>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</si>
  <si>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</si>
  <si>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</si>
  <si>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</si>
  <si>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</si>
  <si>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</si>
  <si>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</si>
  <si>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</si>
  <si>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</si>
  <si>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</si>
  <si>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</si>
  <si>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</si>
  <si>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</si>
  <si>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</si>
  <si>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</si>
  <si>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</si>
  <si>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</si>
  <si>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</si>
  <si>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</si>
  <si>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</si>
  <si>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</si>
  <si>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</si>
  <si>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</si>
  <si>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</si>
  <si>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</si>
  <si>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</si>
  <si>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</si>
  <si>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</si>
  <si>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</si>
  <si>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</si>
  <si>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</si>
  <si>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</si>
  <si>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</si>
  <si>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</si>
  <si>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</si>
  <si>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</si>
  <si>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</si>
  <si>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</si>
  <si>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</si>
  <si>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</si>
  <si>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</si>
  <si>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</si>
  <si>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</si>
  <si>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</si>
  <si>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</si>
  <si>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</si>
  <si>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</si>
  <si>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</si>
  <si>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</si>
  <si>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</si>
  <si>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</si>
  <si>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</si>
  <si>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</si>
  <si>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</si>
  <si>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</si>
  <si>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</si>
  <si>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</si>
  <si>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</si>
  <si>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</si>
  <si>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</si>
  <si>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</si>
  <si>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</si>
  <si>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</si>
  <si>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</si>
  <si>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</si>
  <si>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</si>
  <si>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</si>
  <si>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</si>
  <si>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</si>
  <si>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</si>
  <si>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</si>
  <si>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</si>
  <si>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</si>
  <si>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</si>
  <si>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</si>
  <si>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</si>
  <si>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</si>
  <si>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</si>
  <si>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</si>
  <si>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</si>
  <si>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</si>
  <si>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</si>
  <si>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</si>
  <si>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</si>
  <si>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</si>
  <si>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</si>
  <si>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</si>
  <si>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</si>
  <si>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</si>
  <si>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</si>
  <si>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</si>
  <si>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</si>
  <si>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</si>
  <si>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</si>
  <si>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</si>
  <si>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</si>
  <si>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</si>
  <si>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</si>
  <si>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</si>
  <si>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</si>
  <si>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</si>
  <si>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</si>
  <si>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</si>
  <si>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</si>
  <si>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</si>
  <si>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</si>
  <si>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</si>
  <si>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</si>
  <si>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</si>
  <si>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</si>
  <si>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</si>
  <si>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</si>
  <si>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</si>
  <si>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</si>
  <si>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</si>
  <si>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</si>
  <si>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</si>
  <si>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</si>
  <si>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</si>
  <si>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</si>
  <si>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</si>
  <si>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</si>
  <si>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</si>
  <si>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</si>
  <si>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</si>
  <si>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</si>
  <si>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</si>
  <si>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</si>
  <si>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</si>
  <si>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</si>
  <si>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</si>
  <si>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</si>
  <si>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</si>
  <si>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</si>
  <si>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</si>
  <si>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</si>
  <si>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</si>
  <si>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</si>
  <si>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</si>
  <si>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</si>
  <si>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</si>
  <si>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</si>
  <si>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</si>
  <si>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</si>
  <si>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</si>
  <si>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</si>
  <si>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</si>
  <si>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</si>
  <si>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</si>
  <si>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</si>
  <si>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</si>
  <si>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</si>
  <si>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</si>
  <si>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</si>
  <si>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</si>
  <si>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</si>
  <si>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</si>
  <si>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</si>
  <si>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</si>
  <si>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</si>
  <si>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</si>
  <si>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</si>
  <si>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</si>
  <si>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</si>
  <si>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</si>
  <si>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</si>
  <si>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</si>
  <si>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</si>
  <si>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</si>
  <si>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</si>
  <si>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</si>
  <si>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</si>
  <si>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</si>
  <si>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</si>
  <si>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</si>
  <si>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</si>
  <si>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</si>
  <si>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</si>
  <si>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</si>
  <si>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</si>
  <si>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</si>
  <si>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</si>
  <si>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</si>
  <si>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</si>
  <si>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</si>
  <si>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</si>
  <si>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</si>
  <si>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</si>
  <si>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</si>
  <si>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</si>
  <si>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</si>
  <si>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</si>
  <si>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</si>
  <si>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</si>
  <si>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</si>
  <si>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</si>
  <si>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</si>
  <si>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</si>
  <si>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</si>
  <si>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</si>
  <si>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</si>
  <si>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</si>
  <si>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</si>
  <si>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</si>
  <si>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</si>
  <si>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</si>
  <si>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</si>
  <si>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</si>
  <si>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</si>
  <si>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</si>
  <si>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</si>
  <si>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</si>
  <si>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</si>
  <si>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</si>
  <si>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</si>
  <si>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</si>
  <si>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</si>
  <si>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</si>
  <si>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</si>
  <si>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</si>
  <si>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</si>
  <si>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</si>
  <si>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</si>
  <si>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</si>
  <si>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</si>
  <si>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</si>
  <si>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</si>
  <si>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</si>
  <si>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</si>
  <si>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</si>
  <si>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</si>
  <si>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</si>
  <si>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</si>
  <si>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</si>
  <si>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</si>
  <si>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</si>
  <si>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</si>
  <si>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</si>
  <si>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</si>
  <si>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</si>
  <si>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</si>
  <si>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</si>
  <si>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</si>
  <si>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</si>
  <si>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</si>
  <si>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</si>
  <si>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</si>
  <si>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</si>
  <si>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</si>
  <si>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</si>
  <si>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</si>
  <si>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</si>
  <si>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</si>
  <si>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</si>
  <si>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</si>
  <si>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</si>
  <si>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</si>
  <si>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</si>
  <si>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</si>
  <si>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</si>
  <si>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</si>
  <si>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</si>
  <si>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</si>
  <si>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</si>
  <si>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</si>
  <si>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</si>
  <si>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</si>
  <si>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</si>
  <si>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</si>
  <si>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</si>
  <si>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</si>
  <si>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</si>
  <si>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</si>
  <si>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</si>
  <si>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</si>
  <si>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</si>
  <si>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</si>
  <si>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</si>
  <si>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</si>
  <si>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</si>
  <si>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</si>
  <si>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</si>
  <si>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</si>
  <si>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</si>
  <si>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</si>
  <si>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</si>
  <si>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</si>
  <si>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</si>
  <si>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</si>
  <si>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</si>
  <si>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</si>
  <si>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</si>
  <si>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</si>
  <si>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</si>
  <si>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</si>
  <si>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</si>
  <si>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</si>
  <si>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</si>
  <si>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</si>
  <si>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</si>
  <si>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</si>
  <si>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</si>
  <si>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</si>
  <si>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</si>
  <si>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</si>
  <si>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</si>
  <si>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</si>
  <si>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</si>
  <si>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</si>
  <si>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</si>
  <si>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</si>
  <si>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</si>
  <si>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</si>
  <si>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</si>
  <si>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</si>
  <si>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</si>
  <si>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</si>
  <si>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</si>
  <si>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</si>
  <si>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</si>
  <si>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</si>
  <si>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</si>
  <si>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</si>
  <si>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</si>
  <si>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</si>
  <si>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</si>
  <si>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</si>
  <si>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</si>
  <si>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</si>
  <si>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</si>
  <si>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</si>
  <si>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</si>
  <si>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</si>
  <si>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</si>
  <si>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</si>
  <si>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</si>
  <si>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</si>
  <si>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</si>
  <si>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</si>
  <si>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</si>
  <si>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</si>
  <si>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</si>
  <si>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</si>
  <si>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</si>
  <si>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</si>
  <si>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</si>
  <si>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</si>
  <si>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</si>
  <si>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</si>
  <si>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</si>
  <si>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</si>
  <si>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</si>
  <si>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</si>
  <si>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</si>
  <si>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</si>
  <si>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</si>
  <si>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</si>
  <si>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</si>
  <si>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</si>
  <si>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</si>
  <si>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</si>
  <si>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</si>
  <si>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</si>
  <si>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</si>
  <si>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</si>
  <si>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</si>
  <si>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</si>
  <si>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</si>
  <si>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</si>
  <si>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</si>
  <si>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</si>
  <si>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</si>
  <si>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</si>
  <si>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</si>
  <si>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</si>
  <si>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</si>
  <si>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</si>
  <si>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</si>
  <si>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</si>
  <si>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</si>
  <si>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</si>
  <si>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</si>
  <si>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</si>
  <si>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</si>
  <si>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</si>
  <si>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</si>
  <si>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</si>
  <si>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</si>
  <si>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</si>
  <si>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</si>
  <si>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</si>
  <si>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</si>
  <si>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</si>
  <si>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</si>
  <si>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</si>
  <si>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</si>
  <si>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</si>
  <si>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</si>
  <si>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</si>
  <si>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</si>
  <si>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</si>
  <si>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</si>
  <si>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</si>
  <si>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</si>
  <si>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</si>
  <si>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</si>
  <si>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</si>
  <si>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</si>
  <si>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</si>
  <si>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</si>
  <si>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</si>
  <si>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</si>
  <si>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</si>
  <si>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</si>
  <si>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</si>
  <si>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</si>
  <si>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</si>
  <si>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</si>
  <si>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</si>
  <si>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</si>
  <si>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</si>
  <si>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</si>
  <si>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</si>
  <si>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</si>
  <si>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</si>
  <si>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</si>
  <si>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</si>
  <si>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</si>
  <si>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</si>
  <si>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</si>
  <si>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</si>
  <si>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</si>
  <si>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</si>
  <si>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</si>
  <si>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</si>
  <si>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</si>
  <si>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</si>
  <si>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</si>
  <si>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</si>
  <si>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</si>
  <si>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</si>
  <si>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</si>
  <si>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</si>
  <si>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</si>
  <si>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</si>
  <si>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</si>
  <si>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</si>
  <si>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</si>
  <si>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</si>
  <si>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</si>
  <si>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</si>
  <si>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</si>
  <si>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</si>
  <si>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</si>
  <si>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</si>
  <si>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</si>
  <si>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</si>
  <si>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</si>
  <si>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</si>
  <si>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</si>
  <si>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</si>
  <si>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</si>
  <si>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</si>
  <si>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</si>
  <si>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</si>
  <si>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</si>
  <si>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</si>
  <si>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</si>
  <si>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</si>
  <si>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</si>
  <si>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</si>
  <si>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</si>
  <si>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</si>
  <si>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</si>
  <si>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</si>
  <si>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</si>
  <si>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</si>
  <si>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</si>
  <si>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</si>
  <si>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</si>
  <si>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</si>
  <si>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</si>
  <si>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</si>
  <si>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</si>
  <si>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</si>
  <si>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</si>
  <si>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</si>
  <si>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</si>
  <si>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</si>
  <si>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</si>
  <si>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</si>
  <si>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</si>
  <si>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</si>
  <si>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</si>
  <si>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</si>
  <si>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</si>
  <si>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</si>
  <si>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</si>
  <si>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</si>
  <si>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</si>
  <si>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</si>
  <si>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</si>
  <si>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</si>
  <si>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</si>
  <si>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</si>
  <si>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</si>
  <si>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</si>
  <si>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</si>
  <si>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</si>
  <si>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</si>
  <si>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</si>
  <si>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</si>
  <si>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</si>
  <si>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</si>
  <si>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</si>
  <si>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</si>
  <si>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</si>
  <si>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</si>
  <si>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</si>
  <si>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</si>
  <si>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</si>
  <si>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</si>
  <si>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</si>
  <si>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</si>
  <si>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</si>
  <si>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</si>
  <si>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</si>
  <si>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</si>
  <si>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</si>
  <si>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</si>
  <si>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</si>
  <si>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</si>
  <si>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</si>
  <si>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</si>
  <si>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</si>
  <si>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</si>
  <si>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</si>
  <si>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</si>
  <si>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</si>
  <si>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</si>
  <si>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</si>
  <si>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</si>
  <si>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</si>
  <si>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</si>
  <si>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</si>
  <si>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</si>
  <si>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</si>
  <si>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</si>
  <si>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</si>
  <si>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</si>
  <si>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</si>
  <si>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</si>
  <si>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</si>
  <si>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</si>
  <si>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</si>
  <si>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</si>
  <si>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</si>
  <si>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</si>
  <si>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</si>
  <si>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</si>
  <si>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</si>
  <si>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</si>
  <si>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</si>
  <si>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</si>
  <si>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</si>
  <si>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</si>
  <si>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</si>
  <si>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</si>
  <si>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</si>
  <si>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</si>
  <si>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</si>
  <si>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</si>
  <si>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</si>
  <si>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</si>
  <si>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</si>
  <si>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</si>
  <si>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</si>
  <si>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</si>
  <si>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</si>
  <si>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</si>
  <si>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</si>
  <si>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</si>
  <si>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</si>
  <si>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</si>
  <si>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</si>
  <si>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</si>
  <si>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</si>
  <si>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</si>
  <si>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</si>
  <si>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</si>
  <si>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</si>
  <si>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</si>
  <si>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</si>
  <si>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</si>
  <si>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</si>
  <si>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</si>
  <si>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</si>
  <si>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</si>
  <si>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</si>
  <si>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</si>
  <si>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</si>
  <si>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</si>
  <si>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</si>
  <si>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</si>
  <si>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</si>
  <si>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</si>
  <si>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</si>
  <si>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</si>
  <si>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</si>
  <si>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</si>
  <si>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</si>
  <si>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</si>
  <si>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</si>
  <si>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</si>
  <si>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</si>
  <si>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</si>
  <si>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</si>
  <si>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</si>
  <si>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</si>
  <si>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</si>
  <si>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</si>
  <si>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</si>
  <si>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</si>
  <si>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</si>
  <si>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</si>
  <si>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</si>
  <si>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</si>
  <si>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</si>
  <si>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</si>
  <si>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</si>
  <si>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</si>
  <si>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</si>
  <si>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</si>
  <si>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</si>
  <si>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</si>
  <si>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</si>
  <si>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</si>
  <si>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</si>
  <si>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</si>
  <si>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</si>
  <si>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</si>
  <si>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</si>
  <si>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</si>
  <si>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</si>
  <si>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</si>
  <si>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</si>
  <si>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</si>
  <si>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</si>
  <si>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</si>
  <si>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</si>
  <si>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</si>
  <si>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</si>
  <si>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</si>
  <si>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</si>
  <si>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</si>
  <si>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</si>
  <si>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</si>
  <si>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</si>
  <si>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</si>
  <si>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</si>
  <si>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</si>
  <si>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</si>
  <si>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</si>
  <si>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</si>
  <si>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</si>
  <si>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</si>
  <si>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</si>
  <si>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</si>
  <si>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</si>
  <si>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</si>
  <si>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</si>
  <si>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</si>
  <si>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</si>
  <si>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</si>
  <si>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</si>
  <si>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</si>
  <si>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</si>
  <si>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</si>
  <si>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</si>
  <si>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</si>
  <si>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</si>
  <si>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</si>
  <si>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</si>
  <si>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</si>
  <si>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</si>
  <si>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</si>
  <si>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</si>
  <si>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</si>
  <si>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</si>
  <si>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</si>
  <si>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</si>
  <si>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</si>
  <si>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</si>
  <si>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</si>
  <si>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</si>
  <si>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</si>
  <si>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</si>
  <si>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</si>
  <si>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</si>
  <si>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</si>
  <si>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</si>
  <si>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</si>
  <si>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</si>
  <si>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</si>
  <si>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</si>
  <si>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</si>
  <si>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</si>
  <si>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</si>
  <si>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</si>
  <si>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</si>
  <si>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</si>
  <si>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</si>
  <si>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</si>
  <si>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</si>
  <si>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</si>
  <si>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</si>
  <si>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</si>
  <si>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</si>
  <si>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</si>
  <si>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</si>
  <si>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</si>
  <si>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</si>
  <si>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</si>
  <si>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</si>
  <si>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</si>
  <si>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</si>
  <si>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</si>
  <si>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</si>
  <si>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</si>
  <si>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</si>
  <si>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</si>
  <si>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</si>
  <si>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</si>
  <si>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</si>
  <si>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</si>
  <si>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</si>
  <si>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</si>
  <si>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</si>
  <si>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</si>
  <si>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</si>
  <si>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</si>
  <si>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</si>
  <si>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</si>
  <si>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</si>
  <si>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</si>
  <si>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</si>
  <si>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</si>
  <si>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</si>
  <si>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</si>
  <si>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</si>
  <si>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</si>
  <si>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</si>
  <si>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</si>
  <si>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</si>
  <si>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</si>
  <si>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</si>
  <si>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</si>
  <si>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</si>
  <si>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</si>
  <si>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</si>
  <si>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</si>
  <si>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</si>
  <si>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</si>
  <si>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</si>
  <si>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</si>
  <si>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</si>
  <si>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</si>
  <si>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</si>
  <si>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</si>
  <si>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</si>
  <si>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</si>
  <si>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</si>
  <si>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</si>
  <si>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</si>
  <si>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</si>
  <si>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</si>
  <si>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</si>
  <si>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</si>
  <si>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</si>
  <si>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</si>
  <si>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</si>
  <si>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</si>
  <si>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</si>
  <si>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</si>
  <si>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</si>
  <si>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</si>
  <si>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</si>
  <si>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</si>
  <si>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</si>
  <si>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</si>
  <si>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</si>
  <si>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</si>
  <si>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</si>
  <si>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</si>
  <si>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</si>
  <si>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</si>
  <si>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</si>
  <si>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</si>
  <si>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</si>
  <si>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</si>
  <si>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</si>
  <si>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</si>
  <si>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</si>
  <si>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</si>
  <si>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</si>
  <si>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</si>
  <si>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</si>
  <si>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</si>
  <si>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</si>
  <si>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</si>
  <si>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</si>
  <si>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</si>
  <si>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</si>
  <si>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</si>
  <si>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</si>
  <si>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</si>
  <si>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</si>
  <si>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</si>
  <si>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</si>
  <si>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</si>
  <si>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</si>
  <si>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</si>
  <si>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</si>
  <si>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</si>
  <si>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</si>
  <si>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</si>
  <si>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</si>
  <si>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</si>
  <si>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</si>
  <si>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</si>
  <si>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</si>
  <si>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</si>
  <si>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</si>
  <si>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</si>
  <si>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</si>
  <si>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</si>
  <si>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</si>
  <si>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</si>
  <si>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</si>
  <si>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</si>
  <si>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</si>
  <si>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</si>
  <si>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</si>
  <si>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</si>
  <si>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</si>
  <si>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</si>
  <si>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</si>
  <si>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</si>
  <si>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</si>
  <si>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</si>
  <si>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</si>
  <si>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</si>
  <si>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</si>
  <si>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</si>
  <si>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</si>
  <si>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</si>
  <si>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</si>
  <si>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</si>
  <si>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</si>
  <si>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</si>
  <si>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</si>
  <si>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</si>
  <si>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</si>
  <si>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</si>
  <si>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</si>
  <si>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</si>
  <si>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</si>
  <si>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</si>
  <si>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</si>
  <si>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</si>
  <si>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</si>
  <si>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</si>
  <si>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</si>
  <si>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</si>
  <si>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</si>
  <si>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</si>
  <si>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</si>
  <si>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</si>
  <si>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</si>
  <si>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</si>
  <si>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</si>
  <si>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</si>
  <si>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</si>
  <si>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</si>
  <si>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</si>
  <si>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</si>
  <si>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</si>
  <si>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</si>
  <si>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</si>
  <si>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</si>
  <si>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</si>
  <si>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</si>
  <si>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</si>
  <si>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</si>
  <si>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</si>
  <si>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</si>
  <si>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</si>
  <si>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</si>
  <si>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</si>
  <si>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</si>
  <si>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</si>
  <si>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</si>
  <si>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</si>
  <si>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</si>
  <si>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</si>
  <si>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</si>
  <si>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</si>
  <si>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</si>
  <si>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</si>
  <si>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</si>
  <si>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</si>
  <si>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</si>
  <si>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</si>
  <si>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</si>
  <si>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</si>
  <si>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</si>
  <si>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</si>
  <si>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</si>
  <si>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</si>
  <si>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</si>
  <si>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</si>
  <si>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</si>
  <si>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</si>
  <si>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</si>
  <si>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</si>
  <si>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</si>
  <si>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</si>
  <si>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</si>
  <si>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</si>
  <si>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</si>
  <si>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</si>
  <si>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</si>
  <si>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</si>
  <si>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</si>
  <si>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</si>
  <si>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</si>
  <si>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</si>
  <si>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</si>
  <si>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</si>
  <si>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</si>
  <si>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</si>
  <si>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</si>
  <si>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</si>
  <si>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</si>
  <si>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</si>
  <si>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</si>
  <si>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</si>
  <si>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</si>
  <si>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</si>
  <si>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</si>
  <si>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</si>
  <si>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</si>
  <si>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</si>
  <si>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</si>
  <si>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</si>
  <si>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</si>
  <si>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</si>
  <si>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</si>
  <si>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</si>
  <si>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</si>
  <si>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</si>
  <si>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</si>
  <si>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</si>
  <si>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</si>
  <si>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</si>
  <si>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</si>
  <si>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</si>
  <si>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</si>
  <si>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</si>
  <si>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</si>
  <si>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</si>
  <si>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</si>
  <si>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</si>
  <si>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</si>
  <si>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</si>
  <si>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</si>
  <si>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</si>
  <si>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</si>
  <si>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</si>
  <si>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</si>
  <si>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</si>
  <si>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</si>
  <si>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</si>
  <si>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</si>
  <si>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</si>
  <si>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</si>
  <si>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</si>
  <si>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</si>
  <si>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</si>
  <si>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</si>
  <si>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</si>
  <si>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</si>
  <si>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</si>
  <si>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</si>
  <si>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</si>
  <si>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</si>
  <si>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</si>
  <si>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</si>
  <si>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</si>
  <si>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</si>
  <si>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</si>
  <si>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</si>
  <si>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</si>
  <si>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</si>
  <si>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</si>
  <si>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</si>
  <si>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</si>
  <si>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</si>
  <si>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</si>
  <si>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</si>
  <si>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</si>
  <si>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</si>
  <si>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</si>
  <si>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</si>
  <si>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</si>
  <si>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</si>
  <si>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</si>
  <si>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</si>
  <si>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</si>
  <si>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</si>
  <si>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</si>
  <si>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</si>
  <si>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</si>
  <si>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</si>
  <si>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</si>
  <si>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</si>
  <si>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</si>
  <si>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</si>
  <si>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</si>
  <si>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</si>
  <si>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</si>
  <si>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</si>
  <si>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</si>
  <si>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</si>
  <si>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</si>
  <si>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</si>
  <si>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</si>
  <si>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</si>
  <si>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</si>
  <si>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</si>
  <si>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</si>
  <si>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</si>
  <si>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</si>
  <si>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</si>
  <si>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</si>
  <si>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</si>
  <si>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</si>
  <si>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</si>
  <si>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</si>
  <si>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</si>
  <si>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</si>
  <si>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</si>
  <si>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</si>
  <si>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</si>
  <si>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</si>
  <si>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</si>
  <si>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</si>
  <si>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</si>
  <si>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</si>
  <si>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</si>
  <si>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</si>
  <si>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</si>
  <si>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</si>
  <si>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</si>
  <si>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</si>
  <si>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</si>
  <si>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</si>
  <si>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</si>
  <si>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</si>
  <si>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</si>
  <si>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</si>
  <si>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</si>
  <si>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</si>
  <si>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</si>
  <si>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</si>
  <si>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</si>
  <si>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</si>
  <si>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</si>
  <si>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</si>
  <si>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</si>
  <si>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</si>
  <si>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</si>
  <si>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</si>
  <si>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</si>
  <si>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</si>
  <si>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</si>
  <si>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</si>
  <si>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</si>
  <si>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</si>
  <si>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</si>
  <si>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</si>
  <si>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</si>
  <si>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</si>
  <si>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</si>
  <si>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</si>
  <si>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</si>
  <si>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</si>
  <si>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</si>
  <si>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</si>
  <si>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</si>
  <si>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</si>
  <si>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</si>
  <si>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</si>
  <si>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</si>
  <si>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</si>
  <si>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</si>
  <si>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</si>
  <si>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</si>
  <si>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</si>
  <si>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</si>
  <si>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</si>
  <si>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</si>
  <si>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</si>
  <si>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</si>
  <si>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</si>
  <si>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</si>
  <si>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</si>
  <si>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</si>
  <si>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</si>
  <si>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</si>
  <si>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</si>
  <si>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</si>
  <si>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</si>
  <si>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</si>
  <si>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</si>
  <si>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</si>
  <si>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</si>
  <si>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</si>
  <si>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</si>
  <si>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</si>
  <si>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</si>
  <si>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</si>
  <si>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</si>
  <si>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</si>
  <si>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</si>
  <si>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</si>
  <si>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</si>
  <si>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</si>
  <si>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</si>
  <si>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</si>
  <si>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</si>
  <si>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</si>
  <si>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</si>
  <si>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</si>
  <si>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</si>
  <si>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</si>
  <si>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</si>
  <si>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</si>
  <si>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</si>
  <si>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</si>
  <si>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</si>
  <si>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</si>
  <si>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</si>
  <si>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</si>
  <si>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</si>
  <si>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</si>
  <si>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</si>
  <si>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</si>
  <si>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</si>
  <si>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</si>
  <si>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</si>
  <si>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</si>
  <si>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</si>
  <si>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</si>
  <si>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</si>
  <si>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</si>
  <si>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</si>
  <si>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</si>
  <si>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</si>
  <si>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</si>
  <si>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</si>
  <si>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</si>
  <si>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</si>
  <si>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</si>
  <si>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</si>
  <si>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</si>
  <si>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</si>
  <si>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</si>
  <si>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</si>
  <si>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</si>
  <si>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</si>
  <si>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</si>
  <si>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</si>
  <si>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</si>
  <si>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</si>
  <si>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</si>
  <si>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</si>
  <si>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</si>
  <si>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</si>
  <si>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</si>
  <si>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</si>
  <si>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</si>
  <si>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</si>
  <si>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</si>
  <si>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</si>
  <si>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</si>
  <si>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</si>
  <si>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</si>
  <si>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</si>
  <si>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</si>
  <si>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</si>
  <si>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</si>
  <si>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</si>
  <si>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</si>
  <si>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</si>
  <si>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</si>
  <si>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</si>
  <si>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</si>
  <si>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</si>
  <si>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</si>
  <si>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</si>
  <si>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</si>
  <si>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</si>
  <si>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</si>
  <si>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</si>
  <si>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</si>
  <si>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</si>
  <si>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</si>
  <si>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</si>
  <si>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</si>
  <si>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</si>
  <si>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</si>
  <si>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</si>
  <si>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</si>
  <si>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</si>
  <si>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</si>
  <si>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</si>
  <si>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</si>
  <si>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</si>
  <si>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</si>
  <si>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</si>
  <si>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</si>
  <si>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</si>
  <si>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</si>
  <si>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</si>
  <si>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</si>
  <si>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</si>
  <si>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</si>
  <si>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</si>
  <si>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</si>
  <si>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</si>
  <si>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</si>
  <si>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</si>
  <si>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</si>
  <si>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</si>
  <si>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</si>
  <si>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</si>
  <si>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</si>
  <si>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</si>
  <si>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</si>
  <si>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</si>
  <si>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</si>
  <si>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</si>
  <si>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</si>
  <si>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</si>
  <si>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</si>
  <si>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</si>
  <si>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</si>
  <si>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</si>
  <si>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</si>
  <si>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</si>
  <si>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</si>
  <si>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</si>
  <si>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</si>
  <si>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</si>
  <si>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</si>
  <si>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</si>
  <si>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</si>
  <si>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</si>
  <si>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</si>
  <si>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</si>
  <si>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</si>
  <si>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</si>
  <si>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</si>
  <si>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</si>
  <si>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</si>
  <si>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</si>
  <si>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</si>
  <si>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</si>
  <si>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</si>
  <si>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</si>
  <si>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</si>
  <si>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</si>
  <si>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</si>
  <si>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</si>
  <si>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</si>
  <si>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</si>
  <si>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</si>
  <si>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</si>
  <si>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</si>
  <si>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</si>
  <si>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</si>
  <si>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</si>
  <si>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</si>
  <si>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</si>
  <si>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</si>
  <si>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</si>
  <si>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</si>
  <si>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</si>
  <si>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</si>
  <si>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</si>
  <si>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</si>
  <si>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</si>
  <si>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</si>
  <si>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</si>
  <si>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</si>
  <si>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</si>
  <si>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</si>
  <si>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</si>
  <si>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</si>
  <si>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</si>
  <si>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</si>
  <si>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</si>
  <si>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</si>
  <si>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</si>
  <si>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</si>
  <si>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</si>
  <si>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</si>
  <si>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</si>
  <si>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</si>
  <si>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</si>
  <si>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</si>
  <si>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</si>
  <si>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</si>
  <si>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</si>
  <si>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</si>
  <si>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</si>
  <si>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</si>
  <si>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</si>
  <si>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</si>
  <si>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</si>
  <si>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</si>
  <si>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</si>
  <si>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</si>
  <si>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</si>
  <si>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</si>
  <si>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</si>
  <si>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</si>
  <si>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</si>
  <si>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</si>
  <si>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</si>
  <si>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</si>
  <si>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</si>
  <si>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</si>
  <si>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</si>
  <si>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</si>
  <si>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</si>
  <si>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</si>
  <si>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</si>
  <si>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</si>
  <si>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</si>
  <si>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</si>
  <si>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</si>
  <si>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</si>
  <si>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</si>
  <si>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</si>
  <si>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</si>
  <si>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</si>
  <si>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</si>
  <si>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</si>
  <si>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</si>
  <si>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</si>
  <si>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</si>
  <si>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</si>
  <si>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</si>
  <si>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</si>
  <si>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</si>
  <si>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</si>
  <si>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</si>
  <si>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</si>
  <si>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</si>
  <si>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</si>
  <si>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</si>
  <si>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</si>
  <si>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</si>
  <si>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</si>
  <si>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</si>
  <si>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</si>
  <si>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</si>
  <si>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</si>
  <si>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</si>
  <si>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</si>
  <si>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</si>
  <si>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</si>
  <si>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</si>
  <si>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</si>
  <si>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</si>
  <si>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</si>
  <si>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</si>
  <si>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</si>
  <si>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</si>
  <si>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</si>
  <si>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</si>
  <si>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</si>
  <si>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</si>
  <si>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</si>
  <si>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</si>
  <si>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</si>
  <si>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</si>
  <si>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</si>
  <si>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</si>
  <si>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</si>
  <si>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</si>
  <si>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</si>
  <si>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</si>
  <si>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</si>
  <si>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</si>
  <si>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</si>
  <si>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</si>
  <si>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</si>
  <si>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</si>
  <si>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</si>
  <si>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</si>
  <si>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</si>
  <si>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</si>
  <si>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</si>
  <si>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</si>
  <si>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</si>
  <si>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</si>
  <si>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</si>
  <si>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</si>
  <si>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</si>
  <si>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</si>
  <si>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</si>
  <si>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</si>
  <si>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</si>
  <si>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</si>
  <si>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</si>
  <si>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</si>
  <si>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</si>
  <si>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</si>
  <si>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</si>
  <si>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</si>
  <si>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</si>
  <si>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</si>
  <si>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</si>
  <si>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</si>
  <si>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</si>
  <si>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</si>
  <si>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</si>
  <si>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</si>
  <si>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</si>
  <si>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</si>
  <si>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</si>
  <si>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</si>
  <si>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</si>
  <si>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</si>
  <si>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</si>
  <si>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</si>
  <si>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</si>
  <si>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</si>
  <si>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</si>
  <si>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</si>
  <si>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</si>
  <si>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</si>
  <si>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</si>
  <si>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</si>
  <si>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</si>
  <si>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</si>
  <si>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</si>
  <si>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</si>
  <si>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</si>
  <si>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</si>
  <si>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</si>
  <si>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</si>
  <si>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</si>
  <si>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</si>
  <si>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</si>
  <si>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</si>
  <si>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</si>
  <si>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</si>
  <si>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</si>
  <si>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</si>
  <si>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</si>
  <si>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</si>
  <si>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</si>
  <si>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</si>
  <si>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</si>
  <si>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</si>
  <si>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</si>
  <si>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</si>
  <si>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</si>
  <si>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</si>
  <si>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</si>
  <si>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</si>
  <si>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</si>
  <si>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</si>
  <si>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</si>
  <si>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</si>
  <si>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</si>
  <si>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</si>
  <si>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</si>
  <si>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</si>
  <si>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</si>
  <si>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</si>
  <si>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</si>
  <si>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</si>
  <si>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</si>
  <si>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</si>
  <si>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</si>
  <si>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</si>
  <si>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</si>
  <si>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</si>
  <si>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</si>
  <si>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</si>
  <si>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</si>
  <si>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</si>
  <si>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</si>
  <si>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</si>
  <si>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</si>
  <si>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</si>
  <si>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</si>
  <si>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</si>
  <si>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</si>
  <si>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</si>
  <si>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</si>
  <si>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</si>
  <si>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</si>
  <si>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</si>
  <si>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</si>
  <si>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</si>
  <si>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</si>
  <si>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</si>
  <si>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</si>
  <si>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</si>
  <si>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</si>
  <si>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</si>
  <si>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</si>
  <si>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</si>
  <si>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</si>
  <si>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</si>
  <si>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</si>
  <si>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</si>
  <si>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</si>
  <si>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</si>
  <si>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</si>
  <si>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</si>
  <si>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</si>
  <si>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</si>
  <si>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</si>
  <si>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</si>
  <si>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</si>
  <si>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</si>
  <si>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</si>
  <si>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</si>
  <si>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</si>
  <si>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</si>
  <si>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</si>
  <si>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</si>
  <si>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</si>
  <si>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</si>
  <si>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</si>
  <si>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</si>
  <si>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</si>
  <si>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</si>
  <si>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</si>
  <si>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</si>
  <si>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</si>
  <si>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</si>
  <si>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</si>
  <si>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</si>
  <si>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</si>
  <si>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</si>
  <si>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</si>
  <si>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</si>
  <si>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</si>
  <si>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</si>
  <si>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</si>
  <si>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</si>
  <si>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</si>
  <si>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</si>
  <si>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</si>
  <si>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</si>
  <si>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</si>
  <si>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</si>
  <si>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</si>
  <si>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</si>
  <si>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</si>
  <si>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</si>
  <si>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</si>
  <si>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</si>
  <si>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</si>
  <si>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</si>
  <si>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</si>
  <si>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</si>
  <si>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</si>
  <si>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</si>
  <si>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</si>
  <si>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</si>
  <si>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</si>
  <si>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</si>
  <si>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</si>
  <si>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</si>
  <si>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</si>
  <si>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</si>
  <si>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</si>
  <si>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</si>
  <si>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</si>
  <si>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</si>
  <si>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</si>
  <si>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</si>
  <si>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</si>
  <si>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</si>
  <si>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</si>
  <si>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</si>
  <si>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</si>
  <si>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</si>
  <si>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</si>
  <si>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</si>
  <si>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</si>
  <si>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</si>
  <si>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</si>
  <si>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</si>
  <si>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</si>
  <si>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</si>
  <si>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</si>
  <si>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</si>
  <si>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</si>
  <si>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</si>
  <si>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</si>
  <si>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</si>
  <si>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</si>
  <si>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</si>
  <si>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</si>
  <si>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</si>
  <si>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</si>
  <si>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</si>
  <si>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</si>
  <si>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</si>
  <si>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</si>
  <si>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</si>
  <si>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</si>
  <si>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</si>
  <si>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</si>
  <si>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</si>
  <si>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</si>
  <si>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</si>
  <si>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</si>
  <si>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</si>
  <si>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</si>
  <si>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</si>
  <si>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</si>
  <si>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</si>
  <si>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</si>
  <si>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</si>
  <si>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</si>
  <si>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</si>
  <si>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</si>
  <si>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</si>
  <si>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</si>
  <si>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</si>
  <si>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</si>
  <si>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</si>
  <si>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</si>
  <si>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</si>
  <si>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</si>
  <si>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</si>
  <si>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</si>
  <si>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</si>
  <si>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</si>
  <si>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</si>
  <si>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</si>
  <si>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</si>
  <si>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</si>
  <si>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</si>
  <si>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</si>
  <si>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</si>
  <si>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</si>
  <si>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</si>
  <si>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</si>
  <si>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</si>
  <si>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</si>
  <si>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</si>
  <si>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</si>
  <si>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</si>
  <si>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</si>
  <si>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</si>
  <si>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</si>
  <si>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</si>
  <si>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</si>
  <si>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</si>
  <si>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</si>
  <si>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</si>
  <si>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</si>
  <si>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</si>
  <si>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</si>
  <si>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</si>
  <si>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</si>
  <si>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</si>
  <si>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</si>
  <si>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</si>
  <si>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</si>
  <si>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</si>
  <si>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</si>
  <si>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</si>
  <si>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</si>
  <si>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</si>
  <si>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</si>
  <si>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</si>
  <si>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</si>
  <si>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</si>
  <si>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</si>
  <si>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</si>
  <si>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</si>
  <si>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</si>
  <si>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</si>
  <si>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</si>
  <si>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</si>
  <si>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</si>
  <si>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</si>
  <si>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</si>
  <si>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</si>
  <si>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</si>
  <si>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</si>
  <si>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</si>
  <si>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</si>
  <si>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</si>
  <si>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</si>
  <si>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</si>
  <si>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</si>
  <si>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</si>
  <si>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</si>
  <si>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</si>
  <si>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</si>
  <si>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</si>
  <si>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</si>
  <si>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</si>
  <si>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</si>
  <si>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</si>
  <si>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</si>
  <si>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</si>
  <si>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</si>
  <si>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</si>
  <si>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</si>
  <si>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</si>
  <si>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</si>
  <si>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</si>
  <si>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</si>
  <si>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</si>
  <si>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</si>
  <si>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</si>
  <si>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</si>
  <si>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</si>
  <si>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</si>
  <si>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</si>
  <si>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</si>
  <si>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</si>
  <si>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</si>
  <si>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</si>
  <si>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</si>
  <si>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</si>
  <si>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</si>
  <si>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</si>
  <si>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</si>
  <si>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</si>
  <si>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</si>
  <si>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</si>
  <si>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</si>
  <si>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</si>
  <si>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</si>
  <si>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</si>
  <si>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</si>
  <si>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</si>
  <si>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</si>
  <si>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</si>
  <si>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</si>
  <si>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</si>
  <si>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</si>
  <si>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</si>
  <si>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</si>
  <si>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</si>
  <si>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</si>
  <si>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</si>
  <si>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</si>
  <si>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</si>
  <si>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</si>
  <si>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</si>
  <si>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</si>
  <si>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</si>
  <si>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</si>
  <si>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</si>
  <si>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</si>
  <si>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</si>
  <si>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</si>
  <si>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</si>
  <si>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</si>
  <si>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</si>
  <si>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</si>
  <si>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</si>
  <si>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</si>
  <si>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</si>
  <si>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</si>
  <si>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</si>
  <si>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</si>
  <si>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</si>
  <si>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</si>
  <si>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</si>
  <si>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</si>
  <si>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</si>
  <si>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</si>
  <si>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</si>
  <si>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</si>
  <si>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</si>
  <si>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</si>
  <si>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</si>
  <si>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</si>
  <si>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</si>
  <si>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</si>
  <si>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</si>
  <si>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</si>
  <si>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</si>
  <si>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</si>
  <si>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</si>
  <si>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</si>
  <si>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</si>
  <si>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</si>
  <si>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</si>
  <si>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</si>
  <si>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</si>
  <si>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</si>
  <si>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</si>
  <si>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</si>
  <si>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</si>
  <si>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</si>
  <si>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</si>
  <si>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</si>
  <si>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</si>
  <si>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</si>
  <si>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</si>
  <si>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</si>
  <si>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</si>
  <si>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</si>
  <si>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</si>
  <si>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</si>
  <si>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</si>
  <si>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</si>
  <si>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</si>
  <si>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</si>
  <si>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</si>
  <si>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</si>
  <si>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</si>
  <si>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</si>
  <si>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</si>
  <si>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</si>
  <si>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</si>
  <si>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</si>
  <si>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</si>
  <si>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</si>
  <si>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</si>
  <si>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</si>
  <si>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</si>
  <si>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</si>
  <si>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</si>
  <si>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</si>
  <si>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</si>
  <si>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</si>
  <si>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</si>
  <si>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</si>
  <si>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</si>
  <si>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</si>
  <si>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</si>
  <si>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</si>
  <si>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</si>
  <si>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</si>
  <si>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</si>
  <si>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</si>
  <si>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</si>
  <si>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</si>
  <si>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</si>
  <si>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</si>
  <si>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</si>
  <si>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</si>
  <si>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</si>
  <si>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</si>
  <si>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</si>
  <si>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</si>
  <si>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</si>
  <si>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</si>
  <si>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</si>
  <si>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</si>
  <si>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</si>
  <si>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</si>
  <si>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</si>
  <si>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</si>
  <si>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</si>
  <si>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</si>
  <si>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</si>
  <si>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</si>
  <si>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</si>
  <si>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</si>
  <si>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</si>
  <si>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</si>
  <si>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</si>
  <si>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</si>
  <si>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</si>
  <si>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</si>
  <si>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</si>
  <si>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</si>
  <si>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</si>
  <si>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</si>
  <si>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</si>
  <si>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</si>
  <si>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</si>
  <si>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</si>
  <si>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</si>
  <si>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</si>
  <si>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</si>
  <si>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</si>
  <si>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</si>
  <si>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</si>
  <si>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</si>
  <si>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</si>
  <si>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</si>
  <si>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</si>
  <si>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</si>
  <si>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</si>
  <si>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</si>
  <si>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</si>
  <si>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</si>
  <si>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</si>
  <si>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</si>
  <si>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</si>
  <si>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</si>
  <si>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</si>
  <si>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</si>
  <si>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</si>
  <si>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</si>
  <si>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</si>
  <si>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</si>
  <si>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</si>
  <si>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</si>
  <si>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</si>
  <si>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</si>
  <si>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</si>
  <si>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</si>
  <si>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</si>
  <si>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</si>
  <si>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</si>
  <si>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</si>
  <si>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</si>
  <si>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</si>
  <si>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</si>
  <si>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</si>
  <si>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</si>
  <si>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</si>
  <si>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</si>
  <si>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</si>
  <si>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</si>
  <si>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</si>
  <si>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</si>
  <si>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</si>
  <si>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</si>
  <si>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</si>
  <si>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</si>
  <si>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</si>
  <si>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</si>
  <si>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</si>
  <si>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</si>
  <si>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</si>
  <si>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</si>
  <si>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</si>
  <si>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</si>
  <si>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</si>
  <si>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</si>
  <si>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</si>
  <si>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</si>
  <si>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</si>
  <si>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</si>
  <si>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</si>
  <si>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</si>
  <si>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</si>
  <si>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</si>
  <si>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</si>
  <si>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</si>
  <si>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</si>
  <si>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</si>
  <si>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</si>
  <si>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</si>
  <si>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</si>
  <si>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</si>
  <si>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</si>
  <si>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</si>
  <si>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</si>
  <si>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</si>
  <si>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</si>
  <si>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</si>
  <si>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</si>
  <si>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</si>
  <si>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</si>
  <si>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</si>
  <si>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</si>
  <si>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</si>
  <si>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</si>
  <si>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</si>
  <si>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</si>
  <si>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</si>
  <si>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</si>
  <si>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</si>
  <si>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</si>
  <si>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</si>
  <si>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</si>
  <si>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</si>
  <si>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</si>
  <si>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</si>
  <si>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</si>
  <si>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</si>
  <si>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</si>
  <si>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</si>
  <si>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</si>
  <si>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</si>
  <si>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</si>
  <si>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</si>
  <si>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</si>
  <si>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</si>
  <si>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</si>
  <si>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</si>
  <si>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</si>
  <si>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</si>
  <si>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</si>
  <si>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</si>
  <si>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</si>
  <si>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</si>
  <si>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</si>
  <si>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</si>
  <si>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</si>
  <si>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</si>
  <si>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</si>
  <si>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</si>
  <si>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</si>
  <si>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</si>
  <si>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</si>
  <si>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</si>
  <si>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</si>
  <si>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</si>
  <si>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</si>
  <si>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</si>
  <si>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</si>
  <si>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</si>
  <si>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</si>
  <si>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</si>
  <si>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</si>
  <si>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</si>
  <si>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</si>
  <si>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</si>
  <si>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</si>
  <si>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</si>
  <si>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</si>
  <si>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</si>
  <si>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</si>
  <si>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</si>
  <si>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</si>
  <si>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</si>
  <si>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</si>
  <si>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</si>
  <si>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</si>
  <si>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</si>
  <si>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</si>
  <si>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</si>
  <si>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</si>
  <si>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</si>
  <si>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</si>
  <si>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</si>
  <si>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</si>
  <si>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</si>
  <si>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</si>
  <si>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</si>
  <si>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</si>
  <si>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</si>
  <si>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</si>
  <si>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</si>
  <si>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</si>
  <si>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</si>
  <si>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</si>
  <si>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</si>
  <si>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</si>
  <si>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</si>
  <si>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</si>
  <si>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</si>
  <si>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</si>
  <si>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</si>
  <si>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</si>
  <si>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</si>
  <si>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</si>
  <si>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</si>
  <si>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</si>
  <si>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</si>
  <si>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</si>
  <si>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</si>
  <si>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</si>
  <si>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</si>
  <si>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</si>
  <si>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</si>
  <si>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</si>
  <si>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</si>
  <si>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</si>
  <si>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</si>
  <si>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</si>
  <si>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</si>
  <si>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</si>
  <si>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</si>
  <si>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</si>
  <si>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</si>
  <si>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</si>
  <si>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</si>
  <si>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</si>
  <si>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</si>
  <si>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</si>
  <si>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</si>
  <si>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</si>
  <si>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</si>
  <si>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</si>
  <si>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</si>
  <si>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</si>
  <si>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</si>
  <si>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</si>
  <si>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</si>
  <si>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</si>
  <si>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</si>
  <si>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</si>
  <si>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</si>
  <si>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</si>
  <si>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</si>
  <si>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</si>
  <si>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</si>
  <si>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</si>
  <si>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</si>
  <si>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</si>
  <si>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</si>
  <si>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</si>
  <si>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</si>
  <si>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</si>
  <si>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</si>
  <si>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</si>
  <si>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</si>
  <si>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</si>
  <si>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</si>
  <si>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</si>
  <si>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</si>
  <si>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</si>
  <si>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</si>
  <si>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</si>
  <si>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</si>
  <si>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</si>
  <si>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</si>
  <si>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</si>
  <si>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</si>
  <si>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</si>
  <si>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</si>
  <si>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</si>
  <si>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</si>
  <si>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</si>
  <si>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</si>
  <si>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</si>
  <si>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</si>
  <si>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</si>
  <si>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</si>
  <si>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</si>
  <si>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</si>
  <si>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</si>
  <si>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</si>
  <si>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</si>
  <si>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</si>
  <si>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</si>
  <si>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</si>
  <si>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</si>
  <si>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</si>
  <si>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</si>
  <si>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</si>
  <si>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</si>
  <si>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</si>
  <si>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</si>
  <si>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</si>
  <si>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</si>
  <si>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</si>
  <si>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</si>
  <si>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</si>
  <si>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</si>
  <si>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</si>
  <si>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</si>
  <si>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</si>
  <si>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</si>
  <si>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</si>
  <si>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</si>
  <si>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</si>
  <si>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</si>
  <si>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</si>
  <si>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</si>
  <si>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</si>
  <si>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</si>
  <si>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</si>
  <si>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</si>
  <si>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</si>
  <si>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</si>
  <si>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</si>
  <si>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</si>
  <si>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</si>
  <si>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</si>
  <si>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</si>
  <si>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</si>
  <si>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</si>
  <si>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</si>
  <si>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</si>
  <si>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</si>
  <si>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</si>
  <si>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</si>
  <si>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</si>
  <si>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</si>
  <si>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</si>
  <si>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</si>
  <si>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</si>
  <si>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</si>
  <si>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</si>
  <si>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</si>
  <si>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</si>
  <si>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</si>
  <si>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</si>
  <si>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</si>
  <si>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</si>
  <si>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</si>
  <si>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</si>
  <si>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</si>
  <si>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</si>
  <si>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</si>
  <si>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</si>
  <si>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</si>
  <si>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</si>
  <si>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</si>
  <si>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</si>
  <si>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</si>
  <si>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</si>
  <si>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</si>
  <si>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</si>
  <si>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</si>
  <si>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</si>
  <si>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</si>
  <si>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</si>
  <si>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</si>
  <si>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</si>
  <si>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</si>
  <si>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</si>
  <si>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</si>
  <si>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</si>
  <si>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</si>
  <si>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</si>
  <si>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</si>
  <si>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</si>
  <si>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</si>
  <si>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</si>
  <si>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</si>
  <si>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</si>
  <si>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</si>
  <si>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</si>
  <si>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</si>
  <si>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</si>
  <si>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</si>
  <si>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</si>
  <si>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</si>
  <si>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</si>
  <si>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</si>
  <si>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</si>
  <si>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</si>
  <si>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</si>
  <si>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</si>
  <si>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</si>
  <si>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</si>
  <si>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</si>
  <si>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</si>
  <si>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</si>
  <si>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</si>
  <si>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</si>
  <si>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</si>
  <si>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</si>
  <si>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</si>
  <si>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</si>
  <si>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</si>
  <si>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</si>
  <si>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</si>
  <si>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</si>
  <si>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</si>
  <si>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</si>
  <si>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</si>
  <si>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</si>
  <si>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</si>
  <si>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</si>
  <si>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</si>
  <si>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</si>
  <si>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</si>
  <si>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</si>
  <si>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</si>
  <si>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</si>
  <si>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</si>
  <si>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</si>
  <si>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</si>
  <si>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</si>
  <si>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</si>
  <si>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</si>
  <si>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</si>
  <si>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</si>
  <si>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</si>
  <si>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</si>
  <si>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</si>
  <si>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</si>
  <si>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</si>
  <si>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</si>
  <si>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</si>
  <si>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</si>
  <si>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</si>
  <si>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</si>
  <si>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</si>
  <si>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</si>
  <si>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</si>
  <si>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</si>
  <si>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</si>
  <si>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</si>
  <si>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</si>
  <si>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</si>
  <si>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</si>
  <si>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</si>
  <si>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</si>
  <si>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</si>
  <si>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</si>
  <si>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</si>
  <si>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</si>
  <si>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</si>
  <si>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</si>
  <si>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</si>
  <si>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</si>
  <si>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</si>
  <si>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</si>
  <si>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</si>
  <si>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</si>
  <si>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</si>
  <si>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</si>
  <si>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</si>
  <si>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</si>
  <si>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</si>
  <si>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</si>
  <si>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</si>
  <si>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</si>
  <si>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</si>
  <si>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</si>
  <si>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</si>
  <si>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</si>
  <si>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</si>
  <si>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</si>
  <si>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</si>
  <si>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</si>
  <si>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</si>
  <si>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</si>
  <si>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</si>
  <si>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</si>
  <si>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</si>
  <si>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</si>
  <si>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</si>
  <si>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</si>
  <si>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</si>
  <si>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</si>
  <si>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</si>
  <si>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</si>
  <si>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</si>
  <si>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</si>
  <si>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</si>
  <si>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</si>
  <si>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</si>
  <si>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</si>
  <si>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</si>
  <si>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</si>
  <si>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</si>
  <si>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</si>
  <si>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</si>
  <si>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</si>
  <si>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</si>
  <si>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</si>
  <si>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</si>
  <si>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</si>
  <si>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</si>
  <si>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</si>
  <si>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</si>
  <si>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</si>
  <si>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</si>
  <si>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</si>
  <si>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</si>
  <si>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</si>
  <si>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</si>
  <si>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</si>
  <si>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</si>
  <si>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</si>
  <si>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</si>
  <si>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</si>
  <si>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</si>
  <si>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</si>
  <si>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</si>
  <si>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</si>
  <si>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</si>
  <si>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</si>
  <si>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</si>
  <si>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</si>
  <si>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</si>
  <si>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</si>
  <si>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</si>
  <si>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</si>
  <si>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</si>
  <si>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</si>
  <si>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</si>
  <si>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</si>
  <si>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</si>
  <si>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</si>
  <si>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</si>
  <si>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</si>
  <si>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</si>
  <si>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</si>
  <si>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</si>
  <si>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</si>
  <si>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</si>
  <si>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</si>
  <si>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</si>
  <si>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</si>
  <si>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</si>
  <si>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</si>
  <si>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</si>
  <si>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</si>
  <si>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</si>
  <si>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</si>
  <si>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</si>
  <si>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</si>
  <si>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</si>
  <si>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</si>
  <si>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</si>
  <si>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</si>
  <si>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</si>
  <si>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</si>
  <si>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</si>
  <si>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</si>
  <si>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</si>
  <si>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</si>
  <si>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</si>
  <si>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</si>
  <si>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</si>
  <si>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</si>
  <si>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</si>
  <si>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</si>
  <si>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</si>
  <si>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</si>
  <si>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</si>
  <si>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</si>
  <si>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</si>
  <si>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</si>
  <si>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</si>
  <si>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</si>
  <si>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</si>
  <si>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</si>
  <si>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</si>
  <si>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</si>
  <si>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</si>
  <si>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</si>
  <si>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</si>
  <si>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</si>
  <si>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</si>
  <si>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</si>
  <si>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</si>
  <si>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</si>
  <si>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</si>
  <si>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</si>
  <si>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</si>
  <si>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</si>
  <si>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</si>
  <si>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</si>
  <si>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</si>
  <si>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</si>
  <si>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</si>
  <si>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</si>
  <si>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</si>
  <si>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</si>
  <si>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</si>
  <si>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</si>
  <si>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</si>
  <si>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</si>
  <si>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</si>
  <si>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</si>
  <si>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</si>
  <si>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</si>
  <si>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</si>
  <si>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</si>
  <si>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</si>
  <si>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</si>
  <si>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</si>
  <si>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</si>
  <si>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</si>
  <si>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</si>
  <si>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</si>
  <si>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</si>
  <si>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</si>
  <si>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</si>
  <si>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</si>
  <si>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</si>
  <si>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</si>
  <si>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</si>
  <si>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</si>
  <si>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</si>
  <si>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</si>
  <si>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</si>
  <si>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</si>
  <si>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</si>
  <si>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</si>
  <si>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</si>
  <si>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</si>
  <si>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</si>
  <si>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</si>
  <si>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</si>
  <si>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</si>
  <si>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</si>
  <si>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</si>
  <si>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</si>
  <si>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</si>
  <si>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</si>
  <si>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</si>
  <si>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</si>
  <si>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</si>
  <si>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</si>
  <si>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</si>
  <si>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</si>
  <si>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</si>
  <si>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</si>
  <si>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</si>
  <si>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</si>
  <si>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</si>
  <si>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</si>
  <si>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</si>
  <si>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</si>
  <si>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</si>
  <si>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</si>
  <si>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</si>
  <si>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</si>
  <si>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</si>
  <si>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</si>
  <si>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</si>
  <si>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</si>
  <si>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</si>
  <si>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</si>
  <si>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</si>
  <si>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</si>
  <si>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</si>
  <si>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</si>
  <si>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</si>
  <si>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</si>
  <si>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</si>
  <si>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</si>
  <si>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</si>
  <si>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</si>
  <si>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</si>
  <si>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</si>
  <si>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</si>
  <si>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</si>
  <si>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</si>
  <si>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</si>
  <si>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</si>
  <si>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</si>
  <si>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</si>
  <si>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</si>
  <si>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</si>
  <si>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</si>
  <si>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</si>
  <si>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</si>
  <si>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</si>
  <si>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</si>
  <si>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</si>
  <si>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</si>
  <si>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</si>
  <si>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</si>
  <si>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</si>
  <si>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</si>
  <si>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</si>
  <si>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</si>
  <si>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</si>
  <si>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</si>
  <si>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</si>
  <si>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</si>
  <si>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</si>
  <si>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</si>
  <si>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</si>
  <si>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</si>
  <si>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</si>
  <si>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</si>
  <si>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</si>
  <si>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</si>
  <si>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</si>
  <si>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</si>
  <si>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</si>
  <si>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</si>
  <si>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</si>
  <si>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</si>
  <si>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</si>
  <si>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</si>
  <si>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</si>
  <si>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</si>
  <si>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</si>
  <si>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</si>
  <si>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</si>
  <si>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</si>
  <si>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</si>
  <si>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</si>
  <si>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</si>
  <si>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</si>
  <si>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</si>
  <si>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</si>
  <si>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</si>
  <si>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</si>
  <si>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</si>
  <si>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</si>
  <si>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</si>
  <si>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</si>
  <si>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</si>
  <si>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</si>
  <si>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</si>
  <si>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</si>
  <si>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</si>
  <si>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</si>
  <si>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</si>
  <si>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</si>
  <si>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</si>
  <si>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</si>
  <si>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</si>
  <si>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</si>
  <si>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</si>
  <si>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</si>
  <si>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</si>
  <si>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</si>
  <si>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</si>
  <si>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</si>
  <si>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</si>
  <si>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</si>
  <si>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</si>
  <si>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</si>
  <si>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</si>
  <si>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</si>
  <si>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</si>
  <si>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</si>
  <si>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</si>
  <si>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</si>
  <si>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</si>
  <si>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</si>
  <si>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</si>
  <si>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</si>
  <si>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</si>
  <si>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</si>
  <si>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</si>
  <si>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</si>
  <si>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</si>
  <si>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</si>
  <si>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</si>
  <si>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</si>
  <si>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</si>
  <si>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</si>
  <si>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</si>
  <si>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</si>
  <si>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</si>
  <si>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</si>
  <si>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</si>
  <si>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</si>
  <si>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</si>
  <si>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</si>
  <si>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</si>
  <si>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</si>
  <si>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</si>
  <si>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</si>
  <si>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</si>
  <si>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</si>
  <si>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</si>
  <si>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</si>
  <si>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</si>
  <si>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</si>
  <si>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</si>
  <si>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</si>
  <si>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</si>
  <si>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</si>
  <si>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</si>
  <si>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</si>
  <si>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</si>
  <si>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</si>
  <si>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</si>
  <si>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</si>
  <si>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</si>
  <si>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</si>
  <si>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</si>
  <si>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</si>
  <si>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</si>
  <si>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</si>
  <si>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</si>
  <si>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</si>
  <si>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</si>
  <si>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</si>
  <si>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</si>
  <si>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</si>
  <si>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</si>
  <si>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</si>
  <si>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</si>
  <si>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</si>
  <si>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</si>
  <si>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</si>
  <si>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</si>
  <si>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</si>
  <si>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</si>
  <si>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</si>
  <si>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</si>
  <si>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</si>
  <si>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</si>
  <si>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</si>
  <si>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</si>
  <si>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</si>
  <si>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</si>
  <si>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</si>
  <si>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</si>
  <si>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</si>
  <si>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</si>
  <si>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</si>
  <si>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</si>
  <si>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</si>
  <si>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</si>
  <si>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</si>
  <si>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</si>
  <si>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</si>
  <si>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</si>
  <si>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</si>
  <si>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</si>
  <si>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</si>
  <si>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</si>
  <si>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</si>
  <si>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</si>
  <si>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</si>
  <si>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</si>
  <si>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</si>
  <si>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</si>
  <si>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</si>
  <si>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</si>
  <si>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</si>
  <si>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</si>
  <si>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</si>
  <si>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</si>
  <si>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</si>
  <si>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</si>
  <si>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</si>
  <si>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</si>
  <si>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</si>
  <si>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</si>
  <si>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</si>
  <si>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</si>
  <si>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</si>
  <si>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</si>
  <si>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</si>
  <si>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</si>
  <si>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</si>
  <si>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</si>
  <si>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</si>
  <si>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</si>
  <si>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</si>
  <si>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</si>
  <si>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</si>
  <si>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</si>
  <si>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</si>
  <si>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</si>
  <si>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</si>
  <si>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</si>
  <si>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</si>
  <si>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</si>
  <si>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</si>
  <si>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</si>
  <si>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</si>
  <si>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</si>
  <si>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</si>
  <si>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</si>
  <si>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</si>
  <si>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</si>
  <si>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</si>
  <si>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</si>
  <si>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</si>
  <si>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</si>
  <si>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</si>
  <si>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</si>
  <si>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</si>
  <si>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</si>
  <si>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</si>
  <si>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</si>
  <si>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</si>
  <si>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</si>
  <si>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</si>
  <si>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</si>
  <si>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</si>
  <si>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</si>
  <si>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</si>
  <si>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</si>
  <si>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</si>
  <si>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</si>
  <si>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</si>
  <si>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</si>
  <si>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</si>
  <si>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</si>
  <si>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</si>
  <si>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</si>
  <si>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</si>
  <si>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</si>
  <si>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</si>
  <si>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</si>
  <si>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</si>
  <si>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</si>
  <si>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</si>
  <si>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</si>
  <si>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</si>
  <si>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</si>
  <si>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</si>
  <si>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</si>
  <si>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</si>
  <si>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</si>
  <si>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</si>
  <si>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</si>
  <si>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</si>
  <si>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</si>
  <si>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</si>
  <si>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</si>
  <si>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</si>
  <si>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</si>
  <si>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</si>
  <si>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</si>
  <si>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</si>
  <si>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</si>
  <si>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</si>
  <si>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</si>
  <si>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</si>
  <si>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</si>
  <si>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</si>
  <si>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</si>
  <si>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</si>
  <si>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</si>
  <si>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</si>
  <si>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</si>
  <si>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</si>
  <si>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</si>
  <si>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</si>
  <si>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</si>
  <si>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</si>
  <si>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</si>
  <si>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</si>
  <si>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</si>
  <si>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</si>
  <si>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</si>
  <si>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</si>
  <si>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</si>
  <si>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</si>
  <si>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</si>
  <si>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</si>
  <si>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</si>
  <si>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</si>
  <si>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</si>
  <si>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</si>
  <si>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</si>
  <si>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</si>
  <si>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</si>
  <si>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</si>
  <si>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</si>
  <si>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</si>
  <si>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</si>
  <si>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</si>
  <si>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</si>
  <si>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</si>
  <si>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</si>
  <si>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</si>
  <si>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</si>
  <si>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</si>
  <si>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</si>
  <si>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</si>
  <si>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</si>
  <si>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</si>
  <si>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</si>
  <si>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</si>
  <si>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</si>
  <si>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</si>
  <si>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</si>
  <si>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</si>
  <si>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</si>
  <si>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</si>
  <si>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</si>
  <si>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</si>
  <si>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</si>
  <si>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</si>
  <si>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</si>
  <si>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</si>
  <si>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</si>
  <si>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</si>
  <si>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</si>
  <si>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</si>
  <si>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</si>
  <si>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</si>
  <si>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</si>
  <si>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</si>
  <si>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</si>
  <si>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</si>
  <si>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</si>
  <si>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</si>
  <si>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</si>
  <si>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</si>
  <si>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</si>
  <si>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</si>
  <si>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</si>
  <si>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</si>
  <si>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</si>
  <si>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</si>
  <si>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</si>
  <si>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</si>
  <si>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</si>
  <si>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</si>
  <si>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</si>
  <si>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</si>
  <si>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</si>
  <si>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</si>
  <si>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</si>
  <si>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</si>
  <si>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</si>
  <si>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</si>
  <si>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</si>
  <si>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</si>
  <si>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</si>
  <si>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</si>
  <si>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</si>
  <si>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</si>
  <si>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</si>
  <si>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</si>
  <si>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</si>
  <si>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</si>
  <si>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</si>
  <si>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</si>
  <si>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</si>
  <si>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</si>
  <si>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</si>
  <si>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</si>
  <si>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</si>
  <si>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</si>
  <si>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</si>
  <si>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</si>
  <si>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</si>
  <si>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</si>
  <si>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</si>
  <si>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</si>
  <si>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</si>
  <si>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</si>
  <si>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</si>
  <si>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</si>
  <si>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</si>
  <si>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</si>
  <si>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</si>
  <si>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</si>
  <si>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</si>
  <si>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</si>
  <si>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</si>
  <si>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</si>
  <si>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</si>
  <si>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</si>
  <si>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</si>
  <si>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</si>
  <si>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</si>
  <si>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</si>
  <si>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</si>
  <si>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</si>
  <si>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</si>
  <si>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</si>
  <si>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</si>
  <si>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</si>
  <si>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</si>
  <si>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</si>
  <si>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</si>
  <si>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</si>
  <si>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</si>
  <si>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</si>
  <si>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</si>
  <si>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</si>
  <si>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</si>
  <si>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</si>
  <si>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</si>
  <si>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</si>
  <si>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</si>
  <si>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</si>
  <si>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</si>
  <si>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</si>
  <si>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</si>
  <si>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</si>
  <si>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</si>
  <si>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</si>
  <si>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</si>
  <si>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</si>
  <si>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</si>
  <si>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</si>
  <si>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</si>
  <si>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</si>
  <si>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</si>
  <si>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</si>
  <si>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</si>
  <si>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</si>
  <si>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</si>
  <si>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</si>
  <si>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</si>
  <si>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</si>
  <si>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</si>
  <si>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</si>
  <si>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</si>
  <si>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</si>
  <si>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</si>
  <si>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</si>
  <si>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</si>
  <si>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</si>
  <si>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</si>
  <si>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</si>
  <si>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</si>
  <si>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</si>
  <si>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</si>
  <si>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</si>
  <si>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</si>
  <si>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</si>
  <si>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</si>
  <si>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</si>
  <si>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</si>
  <si>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</si>
  <si>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</si>
  <si>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</si>
  <si>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</si>
  <si>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</si>
  <si>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</si>
  <si>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</si>
  <si>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</si>
  <si>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</si>
  <si>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</si>
  <si>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</si>
  <si>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</si>
  <si>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</si>
  <si>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</si>
  <si>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</si>
  <si>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</si>
  <si>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</si>
  <si>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</si>
  <si>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</si>
  <si>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</si>
  <si>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</si>
  <si>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</si>
  <si>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</si>
  <si>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</si>
  <si>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</si>
  <si>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</si>
  <si>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</si>
  <si>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</si>
  <si>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</si>
  <si>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</si>
  <si>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</si>
  <si>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</si>
  <si>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</si>
  <si>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</si>
  <si>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</si>
  <si>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</si>
  <si>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</si>
  <si>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</si>
  <si>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</si>
  <si>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</si>
  <si>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</si>
  <si>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</si>
  <si>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</si>
  <si>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</si>
  <si>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</si>
  <si>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</si>
  <si>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</si>
  <si>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</si>
  <si>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</si>
  <si>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</si>
  <si>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</si>
  <si>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</si>
  <si>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</si>
  <si>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</si>
  <si>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</si>
  <si>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</si>
  <si>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</si>
  <si>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</si>
  <si>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</si>
  <si>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</si>
  <si>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</si>
  <si>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</si>
  <si>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</si>
  <si>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</si>
  <si>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</si>
  <si>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</si>
  <si>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</si>
  <si>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</si>
  <si>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</si>
  <si>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</si>
  <si>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</si>
  <si>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</si>
  <si>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</si>
  <si>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</si>
  <si>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</si>
  <si>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</si>
  <si>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</si>
  <si>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</si>
  <si>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</si>
  <si>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</si>
  <si>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</si>
  <si>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</si>
  <si>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</si>
  <si>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</si>
  <si>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</si>
  <si>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</si>
  <si>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</si>
  <si>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</si>
  <si>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</si>
  <si>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</si>
  <si>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</si>
  <si>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</si>
  <si>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</si>
  <si>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</si>
  <si>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</si>
  <si>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</si>
  <si>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</si>
  <si>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</si>
  <si>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</si>
  <si>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</si>
  <si>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</si>
  <si>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</si>
  <si>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</si>
  <si>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</si>
  <si>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</si>
  <si>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</si>
  <si>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</si>
  <si>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</si>
  <si>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</si>
  <si>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</si>
  <si>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</si>
  <si>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</si>
  <si>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</si>
  <si>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</si>
  <si>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</si>
  <si>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</si>
  <si>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</si>
  <si>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</si>
  <si>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</si>
  <si>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</si>
  <si>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</si>
  <si>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</si>
  <si>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</si>
  <si>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</si>
  <si>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</si>
  <si>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</si>
  <si>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</si>
  <si>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</si>
  <si>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</si>
  <si>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</si>
  <si>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</si>
  <si>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</si>
  <si>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</si>
  <si>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</si>
  <si>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</si>
  <si>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</si>
  <si>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</si>
  <si>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</si>
  <si>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</si>
  <si>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</si>
  <si>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</si>
  <si>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</si>
  <si>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</si>
  <si>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</si>
  <si>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</si>
  <si>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</si>
  <si>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</si>
  <si>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</si>
  <si>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</si>
  <si>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</si>
  <si>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</si>
  <si>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</si>
  <si>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</si>
  <si>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</si>
  <si>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</si>
  <si>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</si>
  <si>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</si>
  <si>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</si>
  <si>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</si>
  <si>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</si>
  <si>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</si>
  <si>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</si>
  <si>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</si>
  <si>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</si>
  <si>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</si>
  <si>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</si>
  <si>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</si>
  <si>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</si>
  <si>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</si>
  <si>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</si>
  <si>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</si>
  <si>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</si>
  <si>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</si>
  <si>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</si>
  <si>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</si>
  <si>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</si>
  <si>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</si>
  <si>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</si>
  <si>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</si>
  <si>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</si>
  <si>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</si>
  <si>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</si>
  <si>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</si>
  <si>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</si>
  <si>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</si>
  <si>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</si>
  <si>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</si>
  <si>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</si>
  <si>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</si>
  <si>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</si>
  <si>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</si>
  <si>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</si>
  <si>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</si>
  <si>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</si>
  <si>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</si>
  <si>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</si>
  <si>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</si>
  <si>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</si>
  <si>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</si>
  <si>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</si>
  <si>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</si>
  <si>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</si>
  <si>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</si>
  <si>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</si>
  <si>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</si>
  <si>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</si>
  <si>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</si>
  <si>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</si>
  <si>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</si>
  <si>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</si>
  <si>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</si>
  <si>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</si>
  <si>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</si>
  <si>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</si>
  <si>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</si>
  <si>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</si>
  <si>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</si>
  <si>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</si>
  <si>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</si>
  <si>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</si>
  <si>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</si>
  <si>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</si>
  <si>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</si>
  <si>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</si>
  <si>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</si>
  <si>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</si>
  <si>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</si>
  <si>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</si>
  <si>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</si>
  <si>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</si>
  <si>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</si>
  <si>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</si>
  <si>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</si>
  <si>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</si>
  <si>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</si>
  <si>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</si>
  <si>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</si>
  <si>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</si>
  <si>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</si>
  <si>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</si>
  <si>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</si>
  <si>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</si>
  <si>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</si>
  <si>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</si>
  <si>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</si>
  <si>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</si>
  <si>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</si>
  <si>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</si>
  <si>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</si>
  <si>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</si>
  <si>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</si>
  <si>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</si>
  <si>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</si>
  <si>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</si>
  <si>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</si>
  <si>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</si>
  <si>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</si>
  <si>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</si>
  <si>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</si>
  <si>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</si>
  <si>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</si>
  <si>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</si>
  <si>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</si>
  <si>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</si>
  <si>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</si>
  <si>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</si>
  <si>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</si>
  <si>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</si>
  <si>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</si>
  <si>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</si>
  <si>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</si>
  <si>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</si>
  <si>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</si>
  <si>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</si>
  <si>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</si>
  <si>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</si>
  <si>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</si>
  <si>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</si>
  <si>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</si>
  <si>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</si>
  <si>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</si>
  <si>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</si>
  <si>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</si>
  <si>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</si>
  <si>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</si>
  <si>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</si>
  <si>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</si>
  <si>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</si>
  <si>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</si>
  <si>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</si>
  <si>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</si>
  <si>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</si>
  <si>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</si>
  <si>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</si>
  <si>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</si>
  <si>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</si>
  <si>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</si>
  <si>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</si>
  <si>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</si>
  <si>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</si>
  <si>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</si>
  <si>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</si>
  <si>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</si>
  <si>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</si>
  <si>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</si>
  <si>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</si>
  <si>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</si>
  <si>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</si>
  <si>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</si>
  <si>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</si>
  <si>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</si>
  <si>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</si>
  <si>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</si>
  <si>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</si>
  <si>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</si>
  <si>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</si>
  <si>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</si>
  <si>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</si>
  <si>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</si>
  <si>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</si>
  <si>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</si>
  <si>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</si>
  <si>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</si>
  <si>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</si>
  <si>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</si>
  <si>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</si>
  <si>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</si>
  <si>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</si>
  <si>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</si>
  <si>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</si>
  <si>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</si>
  <si>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</si>
  <si>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</si>
  <si>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</si>
  <si>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</si>
  <si>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</si>
  <si>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</si>
  <si>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</si>
  <si>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</si>
  <si>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</si>
  <si>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</si>
  <si>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</si>
  <si>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</si>
  <si>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</si>
  <si>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</si>
  <si>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</si>
  <si>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</si>
  <si>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</si>
  <si>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</si>
  <si>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</si>
  <si>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</si>
  <si>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</si>
  <si>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</si>
  <si>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</si>
  <si>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</si>
  <si>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</si>
  <si>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</si>
  <si>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</si>
  <si>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</si>
  <si>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</si>
  <si>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</si>
  <si>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</si>
  <si>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</si>
  <si>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</si>
  <si>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</si>
  <si>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</si>
  <si>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</si>
  <si>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</si>
  <si>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</si>
  <si>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</si>
  <si>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</si>
  <si>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</si>
  <si>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</si>
  <si>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</si>
  <si>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</si>
  <si>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</si>
  <si>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</si>
  <si>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</si>
  <si>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</si>
  <si>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</si>
  <si>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</si>
  <si>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</si>
  <si>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</si>
  <si>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</si>
  <si>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</si>
  <si>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</si>
  <si>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</si>
  <si>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</si>
  <si>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</si>
  <si>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</si>
  <si>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</si>
  <si>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</si>
  <si>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</si>
  <si>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</si>
  <si>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</si>
  <si>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</si>
  <si>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</si>
  <si>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</si>
  <si>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</si>
  <si>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</si>
  <si>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</si>
  <si>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</si>
  <si>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</si>
  <si>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</si>
  <si>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</si>
  <si>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</si>
  <si>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</si>
  <si>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</si>
  <si>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</si>
  <si>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</si>
  <si>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</si>
  <si>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</si>
  <si>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</si>
  <si>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</si>
  <si>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</si>
  <si>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</si>
  <si>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</si>
  <si>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</si>
  <si>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</si>
  <si>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</si>
  <si>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</si>
  <si>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</si>
  <si>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</si>
  <si>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</si>
  <si>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</si>
  <si>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</si>
  <si>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</si>
  <si>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</si>
  <si>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</si>
  <si>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</si>
  <si>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</si>
  <si>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</si>
  <si>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</si>
  <si>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</si>
  <si>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</si>
  <si>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</si>
  <si>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</si>
  <si>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</si>
  <si>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</si>
  <si>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</si>
  <si>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</si>
  <si>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</si>
  <si>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</si>
  <si>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</si>
  <si>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</si>
  <si>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</si>
  <si>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</si>
  <si>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</si>
  <si>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</si>
  <si>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</si>
  <si>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</si>
  <si>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</si>
  <si>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</si>
  <si>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</si>
  <si>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</si>
  <si>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</si>
  <si>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</si>
  <si>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</si>
  <si>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</si>
  <si>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</si>
  <si>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</si>
  <si>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</si>
  <si>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</si>
  <si>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</si>
  <si>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</si>
  <si>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</si>
  <si>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</si>
  <si>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</si>
  <si>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</si>
  <si>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</si>
  <si>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</si>
  <si>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</si>
  <si>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</si>
  <si>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</si>
  <si>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</si>
  <si>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</si>
  <si>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</si>
  <si>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</si>
  <si>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</si>
  <si>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</si>
  <si>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</si>
  <si>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</si>
  <si>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</si>
  <si>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</si>
  <si>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</si>
  <si>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</si>
  <si>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</si>
  <si>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</si>
  <si>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</si>
  <si>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</si>
  <si>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</si>
  <si>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</si>
  <si>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</si>
  <si>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</si>
  <si>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</si>
  <si>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</si>
  <si>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</si>
  <si>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</si>
  <si>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</si>
  <si>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</si>
  <si>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</si>
  <si>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</si>
  <si>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</si>
  <si>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</si>
  <si>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</si>
  <si>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</si>
  <si>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</si>
  <si>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</si>
  <si>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</si>
  <si>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</si>
  <si>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</si>
  <si>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</si>
  <si>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</si>
  <si>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</si>
  <si>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</si>
  <si>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</si>
  <si>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</si>
  <si>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</si>
  <si>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</si>
  <si>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</si>
  <si>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</si>
  <si>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</si>
  <si>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</si>
  <si>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</si>
  <si>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</si>
  <si>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</si>
  <si>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</si>
  <si>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</si>
  <si>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</si>
  <si>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</si>
  <si>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</si>
  <si>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</si>
  <si>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</si>
  <si>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</si>
  <si>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</si>
  <si>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</si>
  <si>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</si>
  <si>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</si>
  <si>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</si>
  <si>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</si>
  <si>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</si>
  <si>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</si>
  <si>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</si>
  <si>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</si>
  <si>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</si>
  <si>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</si>
  <si>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</si>
  <si>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</si>
  <si>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</si>
  <si>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</si>
  <si>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</si>
  <si>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</si>
  <si>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</si>
  <si>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</si>
  <si>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</si>
  <si>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</si>
  <si>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</si>
  <si>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</si>
  <si>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</si>
  <si>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</si>
  <si>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</si>
  <si>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</si>
  <si>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</si>
  <si>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</si>
  <si>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</si>
  <si>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</si>
  <si>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</si>
  <si>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</si>
  <si>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</si>
  <si>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</si>
  <si>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</si>
  <si>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</si>
  <si>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</si>
  <si>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</si>
  <si>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</si>
  <si>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</si>
  <si>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</si>
  <si>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</si>
  <si>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</si>
  <si>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</si>
  <si>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</si>
  <si>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</si>
  <si>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</si>
  <si>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</si>
  <si>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</si>
  <si>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</si>
  <si>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</si>
  <si>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</si>
  <si>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</si>
  <si>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</si>
  <si>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</si>
  <si>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</si>
  <si>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</si>
  <si>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</si>
  <si>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</si>
  <si>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</si>
  <si>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</si>
  <si>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</si>
  <si>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</si>
  <si>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</si>
  <si>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</si>
  <si>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</si>
  <si>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</si>
  <si>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</si>
  <si>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</si>
  <si>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</si>
  <si>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</si>
  <si>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</si>
  <si>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</si>
  <si>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</si>
  <si>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</si>
  <si>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</si>
  <si>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</si>
  <si>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</si>
  <si>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</si>
  <si>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</si>
  <si>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</si>
  <si>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</si>
  <si>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</si>
  <si>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</si>
  <si>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</si>
  <si>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</si>
  <si>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</si>
  <si>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</si>
  <si>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</si>
  <si>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</si>
  <si>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</si>
  <si>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</si>
  <si>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</si>
  <si>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</si>
  <si>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</si>
  <si>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</si>
  <si>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</si>
  <si>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</si>
  <si>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</si>
  <si>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</si>
  <si>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</si>
  <si>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</si>
  <si>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</si>
  <si>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</si>
  <si>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</si>
  <si>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</si>
  <si>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</si>
  <si>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</si>
  <si>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</si>
  <si>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</si>
  <si>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</si>
  <si>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</si>
  <si>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</si>
  <si>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</si>
  <si>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</si>
  <si>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</si>
  <si>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</si>
  <si>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</si>
  <si>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</si>
  <si>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</si>
  <si>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</si>
  <si>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</si>
  <si>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</si>
  <si>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</si>
  <si>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</si>
  <si>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</si>
  <si>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</si>
  <si>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</si>
  <si>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</si>
  <si>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</si>
  <si>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</si>
  <si>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</si>
  <si>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</si>
  <si>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</si>
  <si>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</si>
  <si>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</si>
  <si>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</si>
  <si>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</si>
  <si>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</si>
  <si>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</si>
  <si>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</si>
  <si>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</si>
  <si>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</si>
  <si>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</si>
  <si>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</si>
  <si>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</si>
  <si>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</si>
  <si>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</si>
  <si>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</si>
  <si>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</si>
  <si>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</si>
  <si>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</si>
  <si>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</si>
  <si>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</si>
  <si>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</si>
  <si>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</si>
  <si>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</si>
  <si>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</si>
  <si>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</si>
  <si>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</si>
  <si>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</si>
  <si>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</si>
  <si>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</si>
  <si>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</si>
  <si>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</si>
  <si>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</si>
  <si>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</si>
  <si>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</si>
  <si>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</si>
  <si>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</si>
  <si>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</si>
  <si>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</si>
  <si>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</si>
  <si>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</si>
  <si>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</si>
  <si>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</si>
  <si>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</si>
  <si>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</si>
  <si>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</si>
  <si>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</si>
  <si>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</si>
  <si>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</si>
  <si>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</si>
  <si>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</si>
  <si>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</si>
  <si>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</si>
  <si>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</si>
  <si>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</si>
  <si>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</si>
  <si>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</si>
  <si>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</si>
  <si>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</si>
  <si>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</si>
  <si>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</si>
  <si>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</si>
  <si>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</si>
  <si>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</si>
  <si>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</si>
  <si>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</si>
  <si>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</si>
  <si>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</si>
  <si>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</si>
  <si>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</si>
  <si>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</si>
  <si>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</si>
  <si>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</si>
  <si>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</si>
  <si>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</si>
  <si>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</si>
  <si>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</si>
  <si>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</si>
  <si>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</si>
  <si>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</si>
  <si>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</si>
  <si>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</si>
  <si>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</si>
  <si>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</si>
  <si>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</si>
  <si>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</si>
  <si>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</si>
  <si>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</si>
  <si>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</si>
  <si>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</si>
  <si>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</si>
  <si>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</si>
  <si>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</si>
  <si>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</si>
  <si>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</si>
  <si>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</si>
  <si>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</si>
  <si>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</si>
  <si>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</si>
  <si>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</si>
  <si>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</si>
  <si>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</si>
  <si>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</si>
  <si>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</si>
  <si>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</si>
  <si>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</si>
  <si>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</si>
  <si>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</si>
  <si>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</si>
  <si>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</si>
  <si>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</si>
  <si>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</si>
  <si>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</si>
  <si>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</si>
  <si>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</si>
  <si>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</si>
  <si>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</si>
  <si>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</si>
  <si>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</si>
  <si>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</si>
  <si>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</si>
  <si>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</si>
  <si>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</si>
  <si>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</si>
  <si>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</si>
  <si>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</si>
  <si>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</si>
  <si>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</si>
  <si>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</si>
  <si>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</si>
  <si>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</si>
  <si>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</si>
  <si>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</si>
  <si>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</si>
  <si>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</si>
  <si>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</si>
  <si>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</si>
  <si>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</si>
  <si>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</si>
  <si>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</si>
  <si>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</si>
  <si>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</si>
  <si>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</si>
  <si>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</si>
  <si>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</si>
  <si>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</si>
  <si>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</si>
  <si>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</si>
  <si>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</si>
  <si>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</si>
  <si>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</si>
  <si>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</si>
  <si>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</si>
  <si>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</si>
  <si>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</si>
  <si>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</si>
  <si>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</si>
  <si>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</si>
  <si>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</si>
  <si>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</si>
  <si>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</si>
  <si>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</si>
  <si>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</si>
  <si>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</si>
  <si>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</si>
  <si>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</si>
  <si>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</si>
  <si>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</si>
  <si>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</si>
  <si>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</si>
  <si>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</si>
  <si>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</si>
  <si>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</si>
  <si>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</si>
  <si>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</si>
  <si>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</si>
  <si>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</si>
  <si>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</si>
  <si>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</si>
  <si>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</si>
  <si>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</si>
  <si>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</si>
  <si>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</si>
  <si>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</si>
  <si>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</si>
  <si>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</si>
  <si>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</si>
  <si>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</si>
  <si>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</si>
  <si>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</si>
  <si>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</si>
  <si>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</si>
  <si>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</si>
  <si>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</si>
  <si>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</si>
  <si>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</si>
  <si>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</si>
  <si>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</si>
  <si>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</si>
  <si>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</si>
  <si>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</si>
  <si>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</si>
  <si>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</si>
  <si>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</si>
  <si>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</si>
  <si>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</si>
  <si>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</si>
  <si>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</si>
  <si>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</si>
  <si>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</si>
  <si>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</si>
  <si>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</si>
  <si>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</si>
  <si>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</si>
  <si>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</si>
  <si>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</si>
  <si>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</si>
  <si>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</si>
  <si>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</si>
  <si>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</si>
  <si>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</si>
  <si>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</si>
  <si>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</si>
  <si>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</si>
  <si>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</si>
  <si>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</si>
  <si>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</si>
  <si>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</si>
  <si>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</si>
  <si>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</si>
  <si>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</si>
  <si>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</si>
  <si>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</si>
  <si>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</si>
  <si>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</si>
  <si>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</si>
  <si>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</si>
  <si>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</si>
  <si>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</si>
  <si>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</si>
  <si>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</si>
  <si>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</si>
  <si>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</si>
  <si>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</si>
  <si>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</si>
  <si>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</si>
  <si>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</si>
  <si>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</si>
  <si>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</si>
  <si>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</si>
  <si>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</si>
  <si>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</si>
  <si>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</si>
  <si>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</si>
  <si>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</si>
  <si>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</si>
  <si>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</si>
  <si>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</si>
  <si>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</si>
  <si>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</si>
  <si>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</si>
  <si>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</si>
  <si>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</si>
  <si>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</si>
  <si>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</si>
  <si>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</si>
  <si>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</si>
  <si>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</si>
  <si>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</si>
  <si>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</si>
  <si>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</si>
  <si>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</si>
  <si>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</si>
  <si>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</si>
  <si>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</si>
  <si>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</si>
  <si>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</si>
  <si>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</si>
  <si>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</si>
  <si>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</si>
  <si>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</si>
  <si>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</si>
  <si>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</si>
  <si>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</si>
  <si>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</si>
  <si>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</si>
  <si>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</si>
  <si>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</si>
  <si>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</si>
  <si>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</si>
  <si>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</si>
  <si>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</si>
  <si>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</si>
  <si>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</si>
  <si>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</si>
  <si>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</si>
  <si>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</si>
  <si>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</si>
  <si>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</si>
  <si>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</si>
  <si>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</si>
  <si>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</si>
  <si>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</si>
  <si>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</si>
  <si>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</si>
  <si>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</si>
  <si>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</si>
  <si>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</si>
  <si>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</si>
  <si>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</si>
  <si>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</si>
  <si>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</si>
  <si>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</si>
  <si>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</si>
  <si>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</si>
  <si>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</si>
  <si>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</si>
  <si>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</si>
  <si>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</si>
  <si>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</si>
  <si>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</si>
  <si>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</si>
  <si>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</si>
  <si>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</si>
  <si>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</si>
  <si>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</si>
  <si>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</si>
  <si>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</si>
  <si>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</si>
  <si>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</si>
  <si>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</si>
  <si>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</si>
  <si>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</si>
  <si>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</si>
  <si>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</si>
  <si>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</si>
  <si>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</si>
  <si>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</si>
  <si>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</si>
  <si>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</si>
  <si>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</si>
  <si>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</si>
  <si>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</si>
  <si>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</si>
  <si>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</si>
  <si>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</si>
  <si>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</si>
  <si>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</si>
  <si>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</si>
  <si>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</si>
  <si>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</si>
  <si>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</si>
  <si>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</si>
  <si>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</si>
  <si>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</si>
  <si>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</si>
  <si>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</si>
  <si>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</si>
  <si>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</si>
  <si>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</si>
  <si>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</si>
  <si>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</si>
  <si>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</si>
  <si>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</si>
  <si>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</si>
  <si>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</si>
  <si>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</si>
  <si>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</si>
  <si>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</si>
  <si>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</si>
  <si>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</si>
  <si>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</si>
  <si>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</si>
  <si>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</si>
  <si>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</si>
  <si>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</si>
  <si>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</si>
  <si>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</si>
  <si>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</si>
  <si>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</si>
  <si>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</si>
  <si>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</si>
  <si>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</si>
  <si>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</si>
  <si>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</si>
  <si>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</si>
  <si>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</si>
  <si>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</si>
  <si>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</si>
  <si>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</si>
  <si>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</si>
  <si>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</si>
  <si>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</si>
  <si>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</si>
  <si>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</si>
  <si>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</si>
  <si>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</si>
  <si>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</si>
  <si>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</si>
  <si>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</si>
  <si>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</si>
  <si>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</si>
  <si>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</si>
  <si>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</si>
  <si>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</si>
  <si>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</si>
  <si>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</si>
  <si>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</si>
  <si>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</si>
  <si>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</si>
  <si>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</si>
  <si>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</si>
  <si>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</si>
  <si>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</si>
  <si>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</si>
  <si>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</si>
  <si>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</si>
  <si>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</si>
  <si>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</si>
  <si>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</si>
  <si>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</si>
  <si>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</si>
  <si>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</si>
  <si>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</si>
  <si>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</si>
  <si>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</si>
  <si>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</si>
  <si>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</si>
  <si>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</si>
  <si>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</si>
  <si>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</si>
  <si>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</si>
  <si>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</si>
  <si>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</si>
  <si>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</si>
  <si>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</si>
  <si>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</si>
  <si>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</si>
  <si>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</si>
  <si>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</si>
  <si>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</si>
  <si>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</si>
  <si>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</si>
  <si>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</si>
  <si>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</si>
  <si>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</si>
  <si>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</si>
  <si>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</si>
  <si>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</si>
  <si>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</si>
  <si>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</si>
  <si>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</si>
  <si>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</si>
  <si>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</si>
  <si>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</si>
  <si>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</si>
  <si>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</si>
  <si>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</si>
  <si>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</si>
  <si>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</si>
  <si>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</si>
  <si>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</si>
  <si>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</si>
  <si>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</si>
  <si>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</si>
  <si>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</si>
  <si>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</si>
  <si>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</si>
  <si>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</si>
  <si>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</si>
  <si>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</si>
  <si>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</si>
  <si>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</si>
  <si>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</si>
  <si>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</si>
  <si>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</si>
  <si>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</si>
  <si>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</si>
  <si>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</si>
  <si>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</si>
  <si>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</si>
  <si>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</si>
  <si>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</si>
  <si>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</si>
  <si>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</si>
  <si>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</si>
  <si>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</si>
  <si>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</si>
  <si>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</si>
  <si>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</si>
  <si>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</si>
  <si>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</si>
  <si>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</si>
  <si>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</si>
  <si>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</si>
  <si>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</si>
  <si>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</si>
  <si>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</si>
  <si>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</si>
  <si>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</si>
  <si>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</si>
  <si>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</si>
  <si>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</si>
  <si>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</si>
  <si>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</si>
  <si>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</si>
  <si>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</si>
  <si>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</si>
  <si>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</si>
  <si>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</si>
  <si>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</si>
  <si>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</si>
  <si>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</si>
  <si>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</si>
  <si>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</si>
  <si>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</si>
  <si>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</si>
  <si>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</si>
  <si>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</si>
  <si>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</si>
  <si>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</si>
  <si>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</si>
  <si>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</si>
  <si>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</si>
  <si>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</si>
  <si>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</si>
  <si>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</si>
  <si>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</si>
  <si>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</si>
  <si>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</si>
  <si>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</si>
  <si>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</si>
  <si>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</si>
  <si>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</si>
  <si>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</si>
  <si>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</si>
  <si>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</si>
  <si>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</si>
  <si>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</si>
  <si>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</si>
  <si>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</si>
  <si>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</si>
  <si>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</si>
  <si>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</si>
  <si>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</si>
  <si>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</si>
  <si>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</si>
  <si>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</si>
  <si>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</si>
  <si>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</si>
  <si>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</si>
  <si>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</si>
  <si>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</si>
  <si>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</si>
  <si>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</si>
  <si>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</si>
  <si>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</si>
  <si>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</si>
  <si>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</si>
  <si>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</si>
  <si>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</si>
  <si>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</si>
  <si>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</si>
  <si>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</si>
  <si>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</si>
  <si>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</si>
  <si>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</si>
  <si>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</si>
  <si>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</si>
  <si>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</si>
  <si>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</si>
  <si>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</si>
  <si>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</si>
  <si>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</si>
  <si>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</si>
  <si>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</si>
  <si>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</si>
  <si>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</si>
  <si>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</si>
  <si>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</si>
  <si>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</si>
  <si>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</si>
  <si>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</si>
  <si>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</si>
  <si>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</si>
  <si>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</si>
  <si>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</si>
  <si>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</si>
  <si>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</si>
  <si>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</si>
  <si>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</si>
  <si>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</si>
  <si>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</si>
  <si>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</si>
  <si>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</si>
  <si>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</si>
  <si>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</si>
  <si>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</si>
  <si>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</si>
  <si>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</si>
  <si>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</si>
  <si>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</si>
  <si>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</si>
  <si>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</si>
  <si>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</si>
  <si>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</si>
  <si>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</si>
  <si>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</si>
  <si>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</si>
  <si>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</si>
  <si>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</si>
  <si>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</si>
  <si>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</si>
  <si>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</si>
  <si>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</si>
  <si>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</si>
  <si>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</si>
  <si>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</si>
  <si>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</si>
  <si>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</si>
  <si>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</si>
  <si>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</si>
  <si>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</si>
  <si>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</si>
  <si>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</si>
  <si>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</si>
  <si>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</si>
  <si>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</si>
  <si>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</si>
  <si>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</si>
  <si>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</si>
  <si>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</si>
  <si>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</si>
  <si>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</si>
  <si>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</si>
  <si>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</si>
  <si>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</si>
  <si>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</si>
  <si>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</si>
  <si>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</si>
  <si>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</si>
  <si>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</si>
  <si>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</si>
  <si>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</si>
  <si>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</si>
  <si>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</si>
  <si>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</si>
  <si>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</si>
  <si>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</si>
  <si>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</si>
  <si>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</si>
  <si>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</si>
  <si>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</si>
  <si>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</si>
  <si>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</si>
  <si>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</si>
  <si>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</si>
  <si>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</si>
  <si>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</si>
  <si>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</si>
  <si>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</si>
  <si>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</si>
  <si>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</si>
  <si>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</si>
  <si>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</si>
  <si>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</si>
  <si>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</si>
  <si>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</si>
  <si>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</si>
  <si>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</si>
  <si>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</si>
  <si>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</si>
  <si>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</si>
  <si>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</si>
  <si>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</si>
  <si>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</si>
  <si>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</si>
  <si>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</si>
  <si>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</si>
  <si>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</si>
  <si>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</si>
  <si>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</si>
  <si>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</si>
  <si>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</si>
  <si>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</si>
  <si>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</si>
  <si>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</si>
  <si>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</si>
  <si>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</si>
  <si>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</si>
  <si>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</si>
  <si>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</si>
  <si>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</si>
  <si>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</si>
  <si>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</si>
  <si>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</si>
  <si>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</si>
  <si>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</si>
  <si>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</si>
  <si>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</si>
  <si>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</si>
  <si>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</si>
  <si>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</si>
  <si>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</si>
  <si>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</si>
  <si>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</si>
  <si>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</si>
  <si>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</si>
  <si>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</si>
  <si>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</si>
  <si>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</si>
  <si>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</si>
  <si>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</si>
  <si>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</si>
  <si>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</si>
  <si>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</si>
  <si>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</si>
  <si>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</si>
  <si>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</si>
  <si>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</si>
  <si>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</si>
  <si>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</si>
  <si>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</si>
  <si>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</si>
  <si>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</si>
  <si>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</si>
  <si>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</si>
  <si>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</si>
  <si>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</si>
  <si>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</si>
  <si>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</si>
  <si>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</si>
  <si>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</si>
  <si>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</si>
  <si>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</si>
  <si>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</si>
  <si>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</si>
  <si>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</si>
  <si>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</si>
  <si>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</si>
  <si>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</si>
  <si>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</si>
  <si>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</si>
  <si>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</si>
  <si>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</si>
  <si>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</si>
  <si>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</si>
  <si>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</si>
  <si>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</si>
  <si>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</si>
  <si>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</si>
  <si>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</si>
  <si>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</si>
  <si>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</si>
  <si>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</si>
  <si>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</si>
  <si>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</si>
  <si>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</si>
  <si>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</si>
  <si>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</si>
  <si>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</si>
  <si>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</si>
  <si>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</si>
  <si>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</si>
  <si>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</si>
  <si>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</si>
  <si>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</si>
  <si>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</si>
  <si>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</si>
  <si>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</si>
  <si>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</si>
  <si>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</si>
  <si>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</si>
  <si>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</si>
  <si>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</si>
  <si>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</si>
  <si>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</si>
  <si>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</si>
  <si>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</si>
  <si>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</si>
  <si>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</si>
  <si>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</si>
  <si>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</si>
  <si>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</si>
  <si>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</si>
  <si>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</si>
  <si>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</si>
  <si>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</si>
  <si>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</si>
  <si>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</si>
  <si>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</si>
  <si>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</si>
  <si>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</si>
  <si>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</si>
  <si>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</si>
  <si>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</si>
  <si>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</si>
  <si>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</si>
  <si>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</si>
  <si>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</si>
  <si>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</si>
  <si>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</si>
  <si>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</si>
  <si>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</si>
  <si>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</si>
  <si>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</si>
  <si>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</si>
  <si>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</si>
  <si>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</si>
  <si>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</si>
  <si>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</si>
  <si>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</si>
  <si>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</si>
  <si>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</si>
  <si>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</si>
  <si>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</si>
  <si>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</si>
  <si>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</si>
  <si>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</si>
  <si>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</si>
  <si>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</si>
  <si>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</si>
  <si>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</si>
  <si>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</si>
  <si>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</si>
  <si>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</si>
  <si>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</si>
  <si>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</si>
  <si>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</si>
  <si>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</si>
  <si>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</si>
  <si>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</si>
  <si>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</si>
  <si>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</si>
  <si>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</si>
  <si>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</si>
  <si>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</si>
  <si>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</si>
  <si>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</si>
  <si>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</si>
  <si>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</si>
  <si>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</si>
  <si>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</si>
  <si>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</si>
  <si>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</si>
  <si>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</si>
  <si>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</si>
  <si>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</si>
  <si>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</si>
  <si>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</si>
  <si>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</si>
  <si>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</si>
  <si>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</si>
  <si>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</si>
  <si>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</si>
  <si>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</si>
  <si>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</si>
  <si>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</si>
  <si>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</si>
  <si>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</si>
  <si>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</si>
  <si>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</si>
  <si>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</si>
  <si>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</si>
  <si>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</si>
  <si>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</si>
  <si>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</si>
  <si>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</si>
  <si>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</si>
  <si>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</si>
  <si>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</si>
  <si>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</si>
  <si>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</si>
  <si>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</si>
  <si>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</si>
  <si>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</si>
  <si>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</si>
  <si>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</si>
  <si>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</si>
  <si>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</si>
  <si>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</si>
  <si>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</si>
  <si>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</si>
  <si>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</si>
  <si>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</si>
  <si>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</si>
  <si>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</si>
  <si>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</si>
  <si>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</si>
  <si>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</si>
  <si>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</si>
  <si>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</si>
  <si>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</si>
  <si>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</si>
  <si>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</si>
  <si>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</si>
  <si>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</si>
  <si>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</si>
  <si>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</si>
  <si>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</si>
  <si>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</si>
  <si>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</si>
  <si>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</si>
  <si>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</si>
  <si>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</si>
  <si>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</si>
  <si>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</si>
  <si>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</si>
  <si>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</si>
  <si>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</si>
  <si>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</si>
  <si>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</si>
  <si>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</si>
  <si>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</si>
  <si>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</si>
  <si>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</si>
  <si>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</si>
  <si>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</si>
  <si>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</si>
  <si>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</si>
  <si>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</si>
  <si>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</si>
  <si>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</si>
  <si>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</si>
  <si>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</si>
  <si>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</si>
  <si>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</si>
  <si>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</si>
  <si>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</si>
  <si>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</si>
  <si>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</si>
  <si>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</si>
  <si>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</si>
  <si>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</si>
  <si>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</si>
  <si>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</si>
  <si>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</si>
  <si>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</si>
  <si>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</si>
  <si>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</si>
  <si>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</si>
  <si>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</si>
  <si>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</si>
  <si>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</si>
  <si>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</si>
  <si>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</si>
  <si>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</si>
  <si>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</si>
  <si>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</si>
  <si>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</si>
  <si>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</si>
  <si>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</si>
  <si>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</si>
  <si>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</si>
  <si>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</si>
  <si>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</si>
  <si>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</si>
  <si>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</si>
  <si>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</si>
  <si>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</si>
  <si>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</si>
  <si>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</si>
  <si>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</si>
  <si>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</si>
  <si>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</si>
  <si>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</si>
  <si>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</si>
  <si>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</si>
  <si>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</si>
  <si>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</si>
  <si>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</si>
  <si>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</si>
  <si>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</si>
  <si>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</si>
  <si>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</si>
  <si>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</si>
  <si>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</si>
  <si>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</si>
  <si>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</si>
  <si>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</si>
  <si>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</si>
  <si>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</si>
  <si>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</si>
  <si>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</si>
  <si>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</si>
  <si>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</si>
  <si>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</si>
  <si>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</si>
  <si>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</si>
  <si>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</si>
  <si>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</si>
  <si>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</si>
  <si>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</si>
  <si>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</si>
  <si>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</si>
  <si>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</si>
  <si>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</si>
  <si>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</si>
  <si>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</si>
  <si>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</si>
  <si>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</si>
  <si>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</si>
  <si>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</si>
  <si>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</si>
  <si>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</si>
  <si>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</si>
  <si>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</si>
  <si>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</si>
  <si>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</si>
  <si>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</si>
  <si>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</si>
  <si>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</si>
  <si>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</si>
  <si>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</si>
  <si>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</si>
  <si>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</si>
  <si>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</si>
  <si>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</si>
  <si>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</si>
  <si>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</si>
  <si>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</si>
  <si>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</si>
  <si>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</si>
  <si>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</si>
  <si>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</si>
  <si>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</si>
  <si>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</si>
  <si>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</si>
  <si>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</si>
  <si>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</si>
  <si>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</si>
  <si>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</si>
  <si>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</si>
  <si>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</si>
  <si>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</si>
  <si>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</si>
  <si>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</si>
  <si>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</si>
  <si>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</si>
  <si>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</si>
  <si>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</si>
  <si>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</si>
  <si>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</si>
  <si>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</si>
  <si>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</si>
  <si>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</si>
  <si>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</si>
  <si>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</si>
  <si>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</si>
  <si>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</si>
  <si>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</si>
  <si>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</si>
  <si>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</si>
  <si>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</si>
  <si>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</si>
  <si>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</si>
  <si>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</si>
  <si>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</si>
  <si>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</si>
  <si>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</si>
  <si>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</si>
  <si>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</si>
  <si>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</si>
  <si>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</si>
  <si>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</si>
  <si>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</si>
  <si>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</si>
  <si>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</si>
  <si>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</si>
  <si>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</si>
  <si>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</si>
  <si>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</si>
  <si>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</si>
  <si>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</si>
  <si>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</si>
  <si>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</si>
  <si>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</si>
  <si>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</si>
  <si>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</si>
  <si>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</si>
  <si>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</si>
  <si>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</si>
  <si>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</si>
  <si>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</si>
  <si>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</si>
  <si>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</si>
  <si>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</si>
  <si>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</si>
  <si>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</si>
  <si>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</si>
  <si>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</si>
  <si>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</si>
  <si>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</si>
  <si>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</si>
  <si>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</si>
  <si>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</si>
  <si>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</si>
  <si>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</si>
  <si>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</si>
  <si>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</si>
  <si>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</si>
  <si>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</si>
  <si>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</si>
  <si>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</si>
  <si>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</si>
  <si>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</si>
  <si>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</si>
  <si>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</si>
  <si>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</si>
  <si>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</si>
  <si>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</si>
  <si>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</si>
  <si>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</si>
  <si>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</si>
  <si>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</si>
  <si>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</si>
  <si>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</si>
  <si>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</si>
  <si>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</si>
  <si>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</si>
  <si>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</si>
  <si>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</si>
  <si>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</si>
  <si>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</si>
  <si>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</si>
  <si>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</si>
  <si>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</si>
  <si>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</si>
  <si>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</si>
  <si>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</si>
  <si>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</si>
  <si>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</si>
  <si>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</si>
  <si>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</si>
  <si>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</si>
  <si>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</si>
  <si>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</si>
  <si>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</si>
  <si>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</si>
  <si>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</si>
  <si>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</si>
  <si>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</si>
  <si>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</si>
  <si>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</si>
  <si>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</si>
  <si>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</si>
  <si>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</si>
  <si>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</si>
  <si>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</si>
  <si>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</si>
  <si>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</si>
  <si>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</si>
  <si>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</si>
  <si>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</si>
  <si>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</si>
  <si>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</si>
  <si>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</si>
  <si>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</si>
  <si>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</si>
  <si>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</si>
  <si>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</si>
  <si>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</si>
  <si>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</si>
  <si>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</si>
  <si>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</si>
  <si>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</si>
  <si>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</si>
  <si>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</si>
  <si>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</si>
  <si>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</si>
  <si>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</si>
  <si>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</si>
  <si>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</si>
  <si>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</si>
  <si>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</si>
  <si>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</si>
  <si>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</si>
  <si>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</si>
  <si>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</si>
  <si>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</si>
  <si>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</si>
  <si>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</si>
  <si>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</si>
  <si>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</si>
  <si>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</si>
  <si>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</si>
  <si>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</si>
  <si>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</si>
  <si>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</si>
  <si>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</si>
  <si>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</si>
  <si>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</si>
  <si>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</si>
  <si>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</si>
  <si>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</si>
  <si>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</si>
  <si>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</si>
  <si>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</si>
  <si>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</si>
  <si>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</si>
  <si>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</si>
  <si>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</si>
  <si>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</si>
  <si>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</si>
  <si>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</si>
  <si>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</si>
  <si>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</si>
  <si>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</si>
  <si>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</si>
  <si>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</si>
  <si>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</si>
  <si>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</si>
  <si>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</si>
  <si>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</si>
  <si>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</si>
  <si>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</si>
  <si>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</si>
  <si>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</si>
  <si>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</si>
  <si>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</si>
  <si>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</si>
  <si>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</si>
  <si>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</si>
  <si>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</si>
  <si>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</si>
  <si>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</si>
  <si>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</si>
  <si>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</si>
  <si>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</si>
  <si>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</si>
  <si>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</si>
  <si>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</si>
  <si>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</si>
  <si>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</si>
  <si>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</si>
  <si>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</si>
  <si>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</si>
  <si>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</si>
  <si>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</si>
  <si>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</si>
  <si>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</si>
  <si>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</si>
  <si>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</si>
  <si>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</si>
  <si>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</si>
  <si>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</si>
  <si>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</si>
  <si>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</si>
  <si>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</si>
  <si>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</si>
  <si>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</si>
  <si>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</si>
  <si>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</si>
  <si>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</si>
  <si>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</si>
  <si>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</si>
  <si>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</si>
  <si>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</si>
  <si>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</si>
  <si>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</si>
  <si>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</si>
  <si>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</si>
  <si>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</si>
  <si>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</si>
  <si>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</si>
  <si>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</si>
  <si>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</si>
  <si>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</si>
  <si>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</si>
  <si>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</si>
  <si>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</si>
  <si>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</si>
  <si>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</si>
  <si>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</si>
  <si>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</si>
  <si>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</si>
  <si>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</si>
  <si>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</si>
  <si>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</si>
  <si>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</si>
  <si>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</si>
  <si>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</si>
  <si>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</si>
  <si>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</si>
  <si>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</si>
  <si>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</si>
  <si>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</si>
  <si>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</si>
  <si>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</si>
  <si>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</si>
  <si>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</si>
  <si>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</si>
  <si>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</si>
  <si>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</si>
  <si>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</si>
  <si>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</si>
  <si>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</si>
  <si>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</si>
  <si>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</si>
  <si>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</si>
  <si>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</si>
  <si>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</si>
  <si>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</si>
  <si>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</si>
  <si>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</si>
  <si>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</si>
  <si>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</si>
  <si>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</si>
  <si>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</si>
  <si>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</si>
  <si>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</si>
  <si>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</si>
  <si>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</si>
  <si>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</si>
  <si>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</si>
  <si>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</si>
  <si>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</si>
  <si>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</si>
  <si>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</si>
  <si>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</si>
  <si>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</si>
  <si>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</si>
  <si>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</si>
  <si>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</si>
  <si>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</si>
  <si>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</si>
  <si>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</si>
  <si>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</si>
  <si>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</si>
  <si>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</si>
  <si>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</si>
  <si>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</si>
  <si>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</si>
  <si>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</si>
  <si>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</si>
  <si>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</si>
  <si>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</si>
  <si>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</si>
  <si>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</si>
  <si>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</si>
  <si>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</si>
  <si>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</si>
  <si>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</si>
  <si>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</si>
  <si>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</si>
  <si>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</si>
  <si>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</si>
  <si>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</si>
  <si>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</si>
  <si>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</si>
  <si>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</si>
  <si>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</si>
  <si>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</si>
  <si>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</si>
  <si>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</si>
  <si>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</si>
  <si>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</si>
  <si>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</si>
  <si>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</si>
  <si>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</si>
  <si>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</si>
  <si>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</si>
  <si>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</si>
  <si>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</si>
  <si>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</si>
  <si>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</si>
  <si>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</si>
  <si>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</si>
  <si>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</si>
  <si>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</si>
  <si>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</si>
  <si>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</si>
  <si>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</si>
  <si>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</si>
  <si>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</si>
  <si>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</si>
  <si>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</si>
  <si>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</si>
  <si>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</si>
  <si>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</si>
  <si>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</si>
  <si>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</si>
  <si>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</si>
  <si>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</si>
  <si>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</si>
  <si>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</si>
  <si>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</si>
  <si>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</si>
  <si>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</si>
  <si>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</si>
  <si>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</si>
  <si>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</si>
  <si>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</si>
  <si>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</si>
  <si>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</si>
  <si>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</si>
  <si>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</si>
  <si>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</si>
  <si>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</si>
  <si>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</si>
  <si>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</si>
  <si>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</si>
  <si>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</si>
  <si>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</si>
  <si>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</si>
  <si>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</si>
  <si>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</si>
  <si>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</si>
  <si>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</si>
  <si>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</si>
  <si>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</si>
  <si>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</si>
  <si>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</si>
  <si>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</si>
  <si>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</si>
  <si>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</si>
  <si>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</si>
  <si>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</si>
  <si>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</si>
  <si>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</si>
  <si>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</si>
  <si>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</si>
  <si>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</si>
  <si>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</si>
  <si>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</si>
  <si>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</si>
  <si>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</si>
  <si>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</si>
  <si>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</si>
  <si>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</si>
  <si>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</si>
  <si>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</si>
  <si>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</si>
  <si>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</si>
  <si>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</si>
  <si>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</si>
  <si>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</si>
  <si>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</si>
  <si>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</si>
  <si>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</si>
  <si>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</si>
  <si>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</si>
  <si>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</si>
  <si>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</si>
  <si>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</si>
  <si>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</si>
  <si>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</si>
  <si>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</si>
  <si>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</si>
  <si>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</si>
  <si>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</si>
  <si>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</si>
  <si>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</si>
  <si>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</si>
  <si>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</si>
  <si>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</si>
  <si>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</si>
  <si>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</si>
  <si>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</si>
  <si>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</si>
  <si>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</si>
  <si>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</si>
  <si>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</si>
  <si>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</si>
  <si>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</si>
  <si>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</si>
  <si>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</si>
  <si>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</si>
  <si>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</si>
  <si>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</si>
  <si>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</si>
  <si>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</si>
  <si>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</si>
  <si>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</si>
  <si>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</si>
  <si>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</si>
  <si>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</si>
  <si>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</si>
  <si>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</si>
  <si>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</si>
  <si>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</si>
  <si>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</si>
  <si>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</si>
  <si>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</si>
  <si>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</si>
  <si>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</si>
  <si>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</si>
  <si>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</si>
  <si>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</si>
  <si>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</si>
  <si>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</si>
  <si>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</si>
  <si>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</si>
  <si>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</si>
  <si>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</si>
  <si>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</si>
  <si>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</si>
  <si>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</si>
  <si>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</si>
  <si>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</si>
  <si>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</si>
  <si>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</si>
  <si>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</si>
  <si>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</si>
  <si>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</si>
  <si>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</si>
  <si>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</si>
  <si>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</si>
  <si>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</si>
  <si>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</si>
  <si>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</si>
  <si>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</si>
  <si>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</si>
  <si>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</si>
  <si>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</si>
  <si>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</si>
  <si>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</si>
  <si>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</si>
  <si>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</si>
  <si>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</si>
  <si>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</si>
  <si>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</si>
  <si>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</si>
  <si>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</si>
  <si>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</si>
  <si>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</si>
  <si>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</si>
  <si>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</si>
  <si>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</si>
  <si>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</si>
  <si>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</si>
  <si>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</si>
  <si>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</si>
  <si>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</si>
  <si>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</si>
  <si>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</si>
  <si>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</si>
  <si>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</si>
  <si>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</si>
  <si>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</si>
  <si>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</si>
  <si>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</si>
  <si>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</si>
  <si>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</si>
  <si>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</si>
  <si>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</si>
  <si>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</si>
  <si>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</si>
  <si>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</si>
  <si>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</si>
  <si>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</si>
  <si>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</si>
  <si>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</si>
  <si>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</si>
  <si>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</si>
  <si>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</si>
  <si>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</si>
  <si>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</si>
  <si>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</si>
  <si>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</si>
  <si>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</si>
  <si>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</si>
  <si>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</si>
  <si>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</si>
  <si>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</si>
  <si>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</si>
  <si>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</si>
  <si>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</si>
  <si>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</si>
  <si>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</si>
  <si>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</si>
  <si>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</si>
  <si>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</si>
  <si>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</si>
  <si>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</si>
  <si>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</si>
  <si>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</si>
  <si>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</si>
  <si>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</si>
  <si>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</si>
  <si>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</si>
  <si>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</si>
  <si>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</si>
  <si>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</si>
  <si>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</si>
  <si>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</si>
  <si>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</si>
  <si>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</si>
  <si>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</si>
  <si>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</si>
  <si>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</si>
  <si>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</si>
  <si>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</si>
  <si>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</si>
  <si>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</si>
  <si>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</si>
  <si>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</si>
  <si>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</si>
  <si>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</si>
  <si>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</si>
  <si>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</si>
  <si>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</si>
  <si>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</si>
  <si>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</si>
  <si>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</si>
  <si>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</si>
  <si>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</si>
  <si>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</si>
  <si>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</si>
  <si>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</si>
  <si>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</si>
  <si>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</si>
  <si>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</si>
  <si>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</si>
  <si>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</si>
  <si>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</si>
  <si>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</si>
  <si>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</si>
  <si>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</si>
  <si>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</si>
  <si>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</si>
  <si>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</si>
  <si>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</si>
  <si>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</si>
  <si>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</si>
  <si>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</si>
  <si>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</si>
  <si>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</si>
  <si>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</si>
  <si>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</si>
  <si>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</si>
  <si>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</si>
  <si>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</si>
  <si>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</si>
  <si>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</si>
  <si>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</si>
  <si>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</si>
  <si>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</si>
  <si>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</si>
  <si>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</si>
  <si>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</si>
  <si>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</si>
  <si>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</si>
  <si>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</si>
  <si>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</si>
  <si>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</si>
  <si>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</si>
  <si>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</si>
  <si>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</si>
  <si>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</si>
  <si>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</si>
  <si>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</si>
  <si>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</si>
  <si>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</si>
  <si>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</si>
  <si>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</si>
  <si>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</si>
  <si>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</si>
  <si>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</si>
  <si>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</si>
  <si>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</si>
  <si>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</si>
  <si>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</si>
  <si>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</si>
  <si>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</si>
  <si>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</si>
  <si>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</si>
  <si>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</si>
  <si>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</si>
  <si>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</si>
  <si>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</si>
  <si>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</si>
  <si>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</si>
  <si>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</si>
  <si>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</si>
  <si>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</si>
  <si>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</si>
  <si>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</si>
  <si>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</si>
  <si>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</si>
  <si>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</si>
  <si>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</si>
  <si>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</si>
  <si>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</si>
  <si>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</si>
  <si>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</si>
  <si>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</si>
  <si>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</si>
  <si>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</si>
  <si>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</si>
  <si>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</si>
  <si>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</si>
  <si>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</si>
  <si>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</si>
  <si>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</si>
  <si>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</si>
  <si>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</si>
  <si>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</si>
  <si>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</si>
  <si>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</si>
  <si>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</si>
  <si>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</si>
  <si>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</si>
  <si>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</si>
  <si>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</si>
  <si>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</si>
  <si>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</si>
  <si>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</si>
  <si>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</si>
  <si>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</si>
  <si>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</si>
  <si>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</si>
  <si>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</si>
  <si>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</si>
  <si>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</si>
  <si>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</si>
  <si>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</si>
  <si>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</si>
  <si>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</si>
  <si>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</si>
  <si>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</si>
  <si>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</si>
  <si>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</si>
  <si>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</si>
  <si>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</si>
  <si>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</si>
  <si>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</si>
  <si>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</si>
  <si>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</si>
  <si>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</si>
  <si>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</si>
  <si>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</si>
  <si>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</si>
  <si>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</si>
  <si>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</si>
  <si>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</si>
  <si>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</si>
  <si>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</si>
  <si>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</si>
  <si>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</si>
  <si>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</si>
  <si>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</si>
  <si>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</si>
  <si>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</si>
  <si>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</si>
  <si>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</si>
  <si>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</si>
  <si>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</si>
  <si>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</si>
  <si>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</si>
  <si>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</si>
  <si>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</si>
  <si>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</si>
  <si>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</si>
  <si>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</si>
  <si>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</si>
  <si>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</si>
  <si>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</si>
  <si>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</si>
  <si>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</si>
  <si>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</si>
  <si>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</si>
  <si>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</si>
  <si>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</si>
  <si>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</si>
  <si>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</si>
  <si>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</si>
  <si>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</si>
  <si>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</si>
  <si>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</si>
  <si>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</si>
  <si>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</si>
  <si>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</si>
  <si>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</si>
  <si>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</si>
  <si>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</si>
  <si>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</si>
  <si>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</si>
  <si>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</si>
  <si>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</si>
  <si>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</si>
  <si>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</si>
  <si>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</si>
  <si>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</si>
  <si>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</si>
  <si>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</si>
  <si>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</si>
  <si>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</si>
  <si>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</si>
  <si>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</si>
  <si>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</si>
  <si>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</si>
  <si>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</si>
  <si>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</si>
  <si>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</si>
  <si>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</si>
  <si>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</si>
  <si>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</si>
  <si>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</si>
  <si>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</si>
  <si>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</si>
  <si>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</si>
  <si>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</si>
  <si>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</si>
  <si>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</si>
  <si>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</si>
  <si>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</si>
  <si>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</si>
  <si>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</si>
  <si>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</si>
  <si>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</si>
  <si>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</si>
  <si>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</si>
  <si>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</si>
  <si>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</si>
  <si>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</si>
  <si>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</si>
  <si>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</si>
  <si>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</si>
  <si>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</si>
  <si>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</si>
  <si>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</si>
  <si>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</si>
  <si>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</si>
  <si>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</si>
  <si>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</si>
  <si>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</si>
  <si>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</si>
  <si>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</si>
  <si>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</si>
  <si>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</si>
  <si>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</si>
  <si>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</si>
  <si>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</si>
  <si>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</si>
  <si>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</si>
  <si>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</si>
  <si>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</si>
  <si>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</si>
  <si>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</si>
  <si>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</si>
  <si>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</si>
  <si>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</si>
  <si>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</si>
  <si>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</si>
  <si>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</si>
  <si>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</si>
  <si>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</si>
  <si>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</si>
  <si>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</si>
  <si>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</si>
  <si>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</si>
  <si>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</si>
  <si>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</si>
  <si>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</si>
  <si>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</si>
  <si>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</si>
  <si>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</si>
  <si>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</si>
  <si>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</si>
  <si>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</si>
  <si>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</si>
  <si>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</si>
  <si>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</si>
  <si>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</si>
  <si>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</si>
  <si>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</si>
  <si>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</si>
  <si>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</si>
  <si>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</si>
  <si>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</si>
  <si>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</si>
  <si>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</si>
  <si>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</si>
  <si>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</si>
  <si>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</si>
  <si>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</si>
  <si>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</si>
  <si>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</si>
  <si>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</si>
  <si>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</si>
  <si>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</si>
  <si>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</si>
  <si>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</si>
  <si>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</si>
  <si>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</si>
  <si>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</si>
  <si>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</si>
  <si>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</si>
  <si>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</si>
  <si>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</si>
  <si>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</si>
  <si>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</si>
  <si>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</si>
  <si>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</si>
  <si>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</si>
  <si>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</si>
  <si>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</si>
  <si>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</si>
  <si>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</si>
  <si>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</si>
  <si>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</si>
  <si>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</si>
  <si>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</si>
  <si>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</si>
  <si>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</si>
  <si>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</si>
  <si>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</si>
  <si>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</si>
  <si>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</si>
  <si>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</si>
  <si>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</si>
  <si>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</si>
  <si>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</si>
  <si>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</si>
  <si>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</si>
  <si>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</si>
  <si>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</si>
  <si>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</si>
  <si>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</si>
  <si>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</si>
  <si>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</si>
  <si>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</si>
  <si>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</si>
  <si>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</si>
  <si>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</si>
  <si>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</si>
  <si>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</si>
  <si>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</si>
  <si>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</si>
  <si>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</si>
  <si>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</si>
  <si>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</si>
  <si>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</si>
  <si>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</si>
  <si>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</si>
  <si>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</si>
  <si>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</si>
  <si>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</si>
  <si>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</si>
  <si>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</si>
  <si>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</si>
  <si>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</si>
  <si>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</si>
  <si>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</si>
  <si>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</si>
  <si>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</si>
  <si>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</si>
  <si>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</si>
  <si>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</si>
  <si>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</si>
  <si>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</si>
  <si>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</si>
  <si>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</si>
  <si>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</si>
  <si>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</si>
  <si>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</si>
  <si>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</si>
  <si>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</si>
  <si>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</si>
  <si>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</si>
  <si>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</si>
  <si>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</si>
  <si>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</si>
  <si>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</si>
  <si>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</si>
  <si>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</si>
  <si>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</si>
  <si>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</si>
  <si>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</si>
  <si>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</si>
  <si>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</si>
  <si>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</si>
  <si>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</si>
  <si>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</si>
  <si>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</si>
  <si>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</si>
  <si>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</si>
  <si>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</si>
  <si>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</si>
  <si>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</si>
  <si>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</si>
  <si>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</si>
  <si>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</si>
  <si>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</si>
  <si>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</si>
  <si>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</si>
  <si>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</si>
  <si>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</si>
  <si>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</si>
  <si>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</si>
  <si>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</si>
  <si>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</si>
  <si>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</si>
  <si>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</si>
  <si>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</si>
  <si>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</si>
  <si>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</si>
  <si>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</si>
  <si>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</si>
  <si>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</si>
  <si>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</si>
  <si>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</si>
  <si>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</si>
  <si>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</si>
  <si>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</si>
  <si>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</si>
  <si>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</si>
  <si>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</si>
  <si>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</si>
  <si>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</si>
  <si>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</si>
  <si>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</si>
  <si>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</si>
  <si>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</si>
  <si>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</si>
  <si>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</si>
  <si>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</si>
  <si>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</si>
  <si>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</si>
  <si>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</si>
  <si>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</si>
  <si>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</si>
  <si>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</si>
  <si>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</si>
  <si>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</si>
  <si>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</si>
  <si>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</si>
  <si>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</si>
  <si>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</si>
  <si>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</si>
  <si>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</si>
  <si>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</si>
  <si>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</si>
  <si>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</si>
  <si>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</si>
  <si>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</si>
  <si>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</si>
  <si>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</si>
  <si>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</si>
  <si>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</si>
  <si>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</si>
  <si>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</si>
  <si>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</si>
  <si>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</si>
  <si>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</si>
  <si>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</si>
  <si>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</si>
  <si>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</si>
  <si>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</si>
  <si>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</si>
  <si>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</si>
  <si>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</si>
  <si>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</si>
  <si>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</si>
  <si>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</si>
  <si>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</si>
  <si>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</si>
  <si>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</si>
  <si>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</si>
  <si>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</si>
  <si>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</si>
  <si>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</si>
  <si>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</si>
  <si>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</si>
  <si>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</si>
  <si>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</si>
  <si>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</si>
  <si>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</si>
  <si>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</si>
  <si>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</si>
  <si>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</si>
  <si>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</si>
  <si>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</si>
  <si>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</si>
  <si>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</si>
  <si>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</si>
  <si>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</si>
  <si>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</si>
  <si>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</si>
  <si>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</si>
  <si>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</si>
  <si>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</si>
  <si>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</si>
  <si>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</si>
  <si>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</si>
  <si>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</si>
  <si>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</si>
  <si>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</si>
  <si>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</si>
  <si>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</si>
  <si>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</si>
  <si>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</si>
  <si>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</si>
  <si>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</si>
  <si>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</si>
  <si>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</si>
  <si>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</si>
  <si>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</si>
  <si>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</si>
  <si>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</si>
  <si>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</si>
  <si>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</si>
  <si>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</si>
  <si>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</si>
  <si>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</si>
  <si>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</si>
  <si>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</si>
  <si>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</si>
  <si>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</si>
  <si>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</si>
  <si>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</si>
  <si>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</si>
  <si>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</si>
  <si>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</si>
  <si>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</si>
  <si>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</si>
  <si>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</si>
  <si>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</si>
  <si>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</si>
  <si>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</si>
  <si>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</si>
  <si>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</si>
  <si>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</si>
  <si>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</si>
  <si>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</si>
  <si>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</si>
  <si>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</si>
  <si>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</si>
  <si>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</si>
  <si>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</si>
  <si>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</si>
  <si>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</si>
  <si>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</si>
  <si>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</si>
  <si>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</si>
  <si>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</si>
  <si>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</si>
  <si>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</si>
  <si>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</si>
  <si>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</si>
  <si>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</si>
  <si>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</si>
  <si>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</si>
  <si>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</si>
  <si>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</si>
  <si>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</si>
  <si>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</si>
  <si>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</si>
  <si>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</si>
  <si>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</si>
  <si>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</si>
  <si>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</si>
  <si>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</si>
  <si>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</si>
  <si>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</si>
  <si>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</si>
  <si>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</si>
  <si>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</si>
  <si>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</si>
  <si>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</si>
  <si>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</si>
  <si>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</si>
  <si>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</si>
  <si>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</si>
  <si>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</si>
  <si>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</si>
  <si>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</si>
  <si>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</si>
  <si>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</si>
  <si>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</si>
  <si>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</si>
  <si>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</si>
  <si>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</si>
  <si>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</si>
  <si>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</si>
  <si>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</si>
  <si>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</si>
  <si>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</si>
  <si>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</si>
  <si>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</si>
  <si>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</si>
  <si>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</si>
  <si>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</si>
  <si>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</si>
  <si>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</si>
  <si>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</si>
  <si>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</si>
  <si>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</si>
  <si>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</si>
  <si>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</si>
  <si>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</si>
  <si>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</si>
  <si>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</si>
  <si>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</si>
  <si>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</si>
  <si>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</si>
  <si>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</si>
  <si>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</si>
  <si>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</si>
  <si>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</si>
  <si>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</si>
  <si>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</si>
  <si>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</si>
  <si>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</si>
  <si>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</si>
  <si>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</si>
  <si>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</si>
  <si>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</si>
  <si>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</si>
  <si>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</si>
  <si>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</si>
  <si>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</si>
  <si>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</si>
  <si>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</si>
  <si>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</si>
  <si>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</si>
  <si>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</si>
  <si>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</si>
  <si>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</si>
  <si>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</si>
  <si>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</si>
  <si>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</si>
  <si>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</si>
  <si>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</si>
  <si>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</si>
  <si>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</si>
  <si>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</si>
  <si>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</si>
  <si>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</si>
  <si>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</si>
  <si>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</si>
  <si>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</si>
  <si>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</si>
  <si>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</si>
  <si>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</si>
  <si>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</si>
  <si>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</si>
  <si>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</si>
  <si>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</si>
  <si>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</si>
  <si>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</si>
  <si>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</si>
  <si>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</si>
  <si>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</si>
  <si>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</si>
  <si>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</si>
  <si>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</si>
  <si>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</si>
  <si>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</si>
  <si>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</si>
  <si>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</si>
  <si>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</si>
  <si>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</si>
  <si>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</si>
  <si>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</si>
  <si>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</si>
  <si>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</si>
  <si>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</si>
  <si>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</si>
  <si>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</si>
  <si>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</si>
  <si>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</si>
  <si>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</si>
  <si>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</si>
  <si>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</si>
  <si>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</si>
  <si>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</si>
  <si>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</si>
  <si>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</si>
  <si>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</si>
  <si>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</si>
  <si>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</si>
  <si>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</si>
  <si>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</si>
  <si>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</si>
  <si>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</si>
  <si>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</si>
  <si>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</si>
  <si>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</si>
  <si>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</si>
  <si>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</si>
  <si>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</si>
  <si>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</si>
  <si>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</si>
  <si>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</si>
  <si>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</si>
  <si>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</si>
  <si>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</si>
  <si>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</si>
  <si>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</si>
  <si>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</si>
  <si>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</si>
  <si>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</si>
  <si>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</si>
  <si>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</si>
  <si>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</si>
  <si>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</si>
  <si>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</si>
  <si>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</si>
  <si>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</si>
  <si>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</si>
  <si>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</si>
  <si>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</si>
  <si>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</si>
  <si>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</si>
  <si>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</si>
  <si>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</si>
  <si>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</si>
  <si>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</si>
  <si>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</si>
  <si>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</si>
  <si>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</si>
  <si>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</si>
  <si>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</si>
  <si>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</si>
  <si>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</si>
  <si>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</si>
  <si>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</si>
  <si>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</si>
  <si>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</si>
  <si>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</si>
  <si>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</si>
  <si>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</si>
  <si>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</si>
  <si>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</si>
  <si>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</si>
  <si>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</si>
  <si>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</si>
  <si>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</si>
  <si>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</si>
  <si>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</si>
  <si>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</si>
  <si>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</si>
  <si>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</si>
  <si>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</si>
  <si>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</si>
  <si>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</si>
  <si>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</si>
  <si>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</si>
  <si>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</si>
  <si>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</si>
  <si>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</si>
  <si>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</si>
  <si>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</si>
  <si>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</si>
  <si>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</si>
  <si>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</si>
  <si>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</si>
  <si>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</si>
  <si>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</si>
  <si>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</si>
  <si>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</si>
  <si>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</si>
  <si>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</si>
  <si>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</si>
  <si>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</si>
  <si>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</si>
  <si>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</si>
  <si>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</si>
  <si>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</si>
  <si>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</si>
  <si>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</si>
  <si>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</si>
  <si>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</si>
  <si>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</si>
  <si>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</si>
  <si>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</si>
  <si>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</si>
  <si>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</si>
  <si>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</si>
  <si>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</si>
  <si>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</si>
  <si>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</si>
  <si>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</si>
  <si>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</si>
  <si>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</si>
  <si>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</si>
  <si>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</si>
  <si>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</si>
  <si>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</si>
  <si>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</si>
  <si>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</si>
  <si>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</si>
  <si>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</si>
  <si>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</si>
  <si>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</si>
  <si>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</si>
  <si>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</si>
  <si>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</si>
  <si>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</si>
  <si>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</si>
  <si>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</si>
  <si>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</si>
  <si>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</si>
  <si>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</si>
  <si>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</si>
  <si>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</si>
  <si>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</si>
  <si>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</si>
  <si>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</si>
  <si>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</si>
  <si>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</si>
  <si>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</si>
  <si>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</si>
  <si>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</si>
  <si>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</si>
  <si>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</si>
  <si>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</si>
  <si>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</si>
  <si>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</si>
  <si>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</si>
  <si>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</si>
  <si>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</si>
  <si>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</si>
  <si>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</si>
  <si>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</si>
  <si>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</si>
  <si>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</si>
  <si>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</si>
  <si>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</si>
  <si>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</si>
  <si>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</si>
  <si>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</si>
  <si>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</si>
  <si>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</si>
  <si>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</si>
  <si>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</si>
  <si>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</si>
  <si>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</si>
  <si>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</si>
  <si>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</si>
  <si>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</si>
  <si>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</si>
  <si>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</si>
  <si>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</si>
  <si>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</si>
  <si>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</si>
  <si>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</si>
  <si>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</si>
  <si>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</si>
  <si>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</si>
  <si>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</si>
  <si>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</si>
  <si>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</si>
  <si>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</si>
  <si>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</si>
  <si>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</si>
  <si>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</si>
  <si>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</si>
  <si>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</si>
  <si>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</si>
  <si>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</si>
  <si>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</si>
  <si>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</si>
  <si>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</si>
  <si>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</si>
  <si>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</si>
  <si>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</si>
  <si>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</si>
  <si>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</si>
  <si>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</si>
  <si>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</si>
  <si>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</si>
  <si>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</si>
  <si>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</si>
  <si>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</si>
  <si>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</si>
  <si>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</si>
  <si>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</si>
  <si>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</si>
  <si>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</si>
  <si>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</si>
  <si>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</si>
  <si>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</si>
  <si>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</si>
  <si>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</si>
  <si>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</si>
  <si>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</si>
  <si>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</si>
  <si>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</si>
  <si>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</si>
  <si>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</si>
  <si>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</si>
  <si>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</si>
  <si>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</si>
  <si>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</si>
  <si>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</si>
  <si>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</si>
  <si>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</si>
  <si>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</si>
  <si>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</si>
  <si>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</si>
  <si>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</si>
  <si>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</si>
  <si>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</si>
  <si>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</si>
  <si>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</si>
  <si>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</si>
  <si>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</si>
  <si>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</si>
  <si>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</si>
  <si>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</si>
  <si>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</si>
  <si>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</si>
  <si>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</si>
  <si>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</si>
  <si>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</si>
  <si>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</si>
  <si>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</si>
  <si>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</si>
  <si>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</si>
  <si>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</si>
  <si>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</si>
  <si>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</si>
  <si>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</si>
  <si>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</si>
  <si>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</si>
  <si>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</si>
  <si>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</si>
  <si>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</si>
  <si>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</si>
  <si>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</si>
  <si>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</si>
  <si>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</si>
  <si>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</si>
  <si>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</si>
  <si>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</si>
  <si>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</si>
  <si>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</si>
  <si>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</si>
  <si>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</si>
  <si>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</si>
  <si>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</si>
  <si>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</si>
  <si>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</si>
  <si>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</si>
  <si>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</si>
  <si>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</si>
  <si>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</si>
  <si>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</si>
  <si>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</si>
  <si>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</si>
  <si>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</si>
  <si>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</si>
  <si>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</si>
  <si>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</si>
  <si>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</si>
  <si>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</si>
  <si>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</si>
  <si>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</si>
  <si>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</si>
  <si>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</si>
  <si>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</si>
  <si>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</si>
  <si>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</si>
  <si>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</si>
  <si>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</si>
  <si>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</si>
  <si>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</si>
  <si>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</si>
  <si>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</si>
  <si>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</si>
  <si>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</si>
  <si>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</si>
  <si>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</si>
  <si>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</si>
  <si>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</si>
  <si>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</si>
  <si>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</si>
  <si>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</si>
  <si>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</si>
  <si>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</si>
  <si>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</si>
  <si>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</si>
  <si>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</si>
  <si>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</si>
  <si>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</si>
  <si>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</si>
  <si>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</si>
  <si>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</si>
  <si>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</si>
  <si>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</si>
  <si>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</si>
  <si>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</si>
  <si>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</si>
  <si>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</si>
  <si>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</si>
  <si>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</si>
  <si>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</si>
  <si>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</si>
  <si>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</si>
  <si>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</si>
  <si>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</si>
  <si>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</si>
  <si>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</si>
  <si>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</si>
  <si>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</si>
  <si>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</si>
  <si>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</si>
  <si>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</si>
  <si>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</si>
  <si>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</si>
  <si>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</si>
  <si>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</si>
  <si>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</si>
  <si>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</si>
  <si>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</si>
  <si>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</si>
  <si>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</si>
  <si>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</si>
  <si>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</si>
  <si>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</si>
  <si>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</si>
  <si>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</si>
  <si>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</si>
  <si>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</si>
  <si>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</si>
  <si>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</si>
  <si>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</si>
  <si>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</si>
  <si>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</si>
  <si>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</si>
  <si>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</si>
  <si>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</si>
  <si>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</si>
  <si>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</si>
  <si>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</si>
  <si>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</si>
  <si>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</si>
  <si>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</si>
  <si>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</si>
  <si>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</si>
  <si>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</si>
  <si>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</si>
  <si>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</si>
  <si>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</si>
  <si>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</si>
  <si>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</si>
  <si>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</si>
  <si>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</si>
  <si>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</si>
  <si>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</si>
  <si>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</si>
  <si>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</si>
  <si>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</si>
  <si>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</si>
  <si>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</si>
  <si>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</si>
  <si>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</si>
  <si>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</si>
  <si>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</si>
  <si>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</si>
  <si>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</si>
  <si>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</si>
  <si>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</si>
  <si>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</si>
  <si>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</si>
  <si>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</si>
  <si>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</si>
  <si>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</si>
  <si>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</si>
  <si>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</si>
  <si>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</si>
  <si>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</si>
  <si>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</si>
  <si>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</si>
  <si>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</si>
  <si>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</si>
  <si>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</si>
  <si>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</si>
  <si>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</si>
  <si>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</si>
  <si>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</si>
  <si>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</si>
  <si>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</si>
  <si>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</si>
  <si>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</si>
  <si>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</si>
  <si>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</si>
  <si>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</si>
  <si>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</si>
  <si>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</si>
  <si>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</si>
  <si>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</si>
  <si>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</si>
  <si>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</si>
  <si>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</si>
  <si>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</si>
  <si>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</si>
  <si>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</si>
  <si>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</si>
  <si>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</si>
  <si>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</si>
  <si>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</si>
  <si>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</si>
  <si>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</si>
  <si>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</si>
  <si>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</si>
  <si>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</si>
  <si>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</si>
  <si>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</si>
  <si>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</si>
  <si>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</si>
  <si>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</si>
  <si>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</si>
  <si>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</si>
  <si>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</si>
  <si>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</si>
  <si>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</si>
  <si>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</si>
  <si>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</si>
  <si>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</si>
  <si>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</si>
  <si>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</si>
  <si>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</si>
  <si>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</si>
  <si>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</si>
  <si>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</si>
  <si>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</si>
  <si>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</si>
  <si>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</si>
  <si>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</si>
  <si>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</si>
  <si>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</si>
  <si>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</si>
  <si>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</si>
  <si>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</si>
  <si>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</si>
  <si>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</si>
  <si>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</si>
  <si>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</si>
  <si>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</si>
  <si>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</si>
  <si>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</si>
  <si>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</si>
  <si>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</si>
  <si>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</si>
  <si>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</si>
  <si>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</si>
  <si>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</si>
  <si>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</si>
  <si>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</si>
  <si>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</si>
  <si>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</si>
  <si>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</si>
  <si>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</si>
  <si>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</si>
  <si>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</si>
  <si>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</si>
  <si>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</si>
  <si>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</si>
  <si>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</si>
  <si>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</si>
  <si>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</si>
  <si>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</si>
  <si>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</si>
  <si>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</si>
  <si>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</si>
  <si>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</si>
  <si>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</si>
  <si>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</si>
  <si>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</si>
  <si>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</si>
  <si>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</si>
  <si>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</si>
  <si>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</si>
  <si>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</si>
  <si>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</si>
  <si>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</si>
  <si>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</si>
  <si>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</si>
  <si>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</si>
  <si>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</si>
  <si>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</si>
  <si>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</si>
  <si>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</si>
  <si>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</si>
  <si>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</si>
  <si>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</si>
  <si>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</si>
  <si>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</si>
  <si>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</si>
  <si>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</si>
  <si>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</si>
  <si>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</si>
  <si>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</si>
  <si>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</si>
  <si>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</si>
  <si>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</si>
  <si>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</si>
  <si>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</si>
  <si>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</si>
  <si>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</si>
  <si>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</si>
  <si>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</si>
  <si>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</si>
  <si>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</si>
  <si>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</si>
  <si>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</si>
  <si>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</si>
  <si>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</si>
  <si>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</si>
  <si>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</si>
  <si>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</si>
  <si>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</si>
  <si>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</si>
  <si>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</si>
  <si>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</si>
  <si>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</si>
  <si>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</si>
  <si>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</si>
  <si>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</si>
  <si>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</si>
  <si>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</si>
  <si>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</si>
  <si>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</si>
  <si>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</si>
  <si>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</si>
  <si>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</si>
  <si>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</si>
  <si>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</si>
  <si>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</si>
  <si>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</si>
  <si>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</si>
  <si>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</si>
  <si>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</si>
  <si>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</si>
  <si>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</si>
  <si>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</si>
  <si>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</si>
  <si>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</si>
  <si>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</si>
  <si>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</si>
  <si>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</si>
  <si>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</si>
  <si>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</si>
  <si>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</si>
  <si>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</si>
  <si>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</si>
  <si>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</si>
  <si>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</si>
  <si>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</si>
  <si>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</si>
  <si>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</si>
  <si>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</si>
  <si>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</si>
  <si>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</si>
  <si>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</si>
  <si>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</si>
  <si>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</si>
  <si>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</si>
  <si>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</si>
  <si>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</si>
  <si>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</si>
  <si>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</si>
  <si>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</si>
  <si>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</si>
  <si>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</si>
  <si>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</si>
  <si>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</si>
  <si>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</si>
  <si>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</si>
  <si>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</si>
  <si>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</si>
  <si>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</si>
  <si>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</si>
  <si>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</si>
  <si>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</si>
  <si>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</si>
  <si>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</si>
  <si>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</si>
  <si>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</si>
  <si>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</si>
  <si>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</si>
  <si>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</si>
  <si>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</si>
  <si>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</si>
  <si>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</si>
  <si>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</si>
  <si>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</si>
  <si>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</si>
  <si>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</si>
  <si>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</si>
  <si>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</si>
  <si>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</si>
  <si>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</si>
  <si>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</si>
  <si>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</si>
  <si>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</si>
  <si>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</si>
  <si>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</si>
  <si>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</si>
  <si>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</si>
  <si>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</si>
  <si>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</si>
  <si>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</si>
  <si>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</si>
  <si>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</si>
  <si>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</si>
  <si>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</si>
  <si>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</si>
  <si>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</si>
  <si>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</si>
  <si>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</si>
  <si>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</si>
  <si>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</si>
  <si>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</si>
  <si>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</si>
  <si>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</si>
  <si>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</si>
  <si>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</si>
  <si>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</si>
  <si>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</si>
  <si>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</si>
  <si>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</si>
  <si>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</si>
  <si>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</si>
  <si>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</si>
  <si>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</si>
  <si>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</si>
  <si>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</si>
  <si>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</si>
  <si>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</si>
  <si>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</si>
  <si>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</si>
  <si>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</si>
  <si>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</si>
  <si>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</si>
  <si>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</si>
  <si>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</si>
  <si>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</si>
  <si>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</si>
  <si>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</si>
  <si>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</si>
  <si>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</si>
  <si>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</si>
  <si>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</si>
  <si>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</si>
  <si>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</si>
  <si>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</si>
  <si>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</si>
  <si>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</si>
  <si>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</si>
  <si>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</si>
  <si>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</si>
  <si>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</si>
  <si>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</si>
  <si>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</si>
  <si>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</si>
  <si>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</si>
  <si>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</si>
  <si>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</si>
  <si>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</si>
  <si>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</si>
  <si>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</si>
  <si>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</si>
  <si>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</si>
  <si>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</si>
  <si>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</si>
  <si>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</si>
  <si>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</si>
  <si>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</si>
  <si>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</si>
  <si>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</si>
  <si>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</si>
  <si>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</si>
  <si>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</si>
  <si>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</si>
  <si>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</si>
  <si>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</si>
  <si>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</si>
  <si>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</si>
  <si>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</si>
  <si>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</si>
  <si>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</si>
  <si>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</si>
  <si>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</si>
  <si>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</si>
  <si>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</si>
  <si>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</si>
  <si>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</si>
  <si>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</si>
  <si>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</si>
  <si>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</si>
  <si>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</si>
  <si>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</si>
  <si>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</si>
  <si>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</si>
  <si>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</si>
  <si>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</si>
  <si>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</si>
  <si>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</si>
  <si>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</si>
  <si>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</si>
  <si>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</si>
  <si>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</si>
  <si>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</si>
  <si>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</si>
  <si>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</si>
  <si>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</si>
  <si>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</si>
  <si>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</si>
  <si>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</si>
  <si>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</si>
  <si>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</si>
  <si>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</si>
  <si>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</si>
  <si>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</si>
  <si>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</si>
  <si>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</si>
  <si>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</si>
  <si>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</si>
  <si>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</si>
  <si>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</si>
  <si>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</si>
  <si>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</si>
  <si>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</si>
  <si>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</si>
  <si>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</si>
  <si>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</si>
  <si>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</si>
  <si>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</si>
  <si>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</si>
  <si>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</si>
  <si>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</si>
  <si>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</si>
  <si>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</si>
  <si>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</si>
  <si>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</si>
  <si>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</si>
  <si>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</si>
  <si>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</si>
  <si>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</si>
  <si>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</si>
  <si>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</si>
  <si>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</si>
  <si>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</si>
  <si>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</si>
  <si>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</si>
  <si>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</si>
  <si>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</si>
  <si>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</si>
  <si>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</si>
  <si>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</si>
  <si>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</si>
  <si>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</si>
  <si>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</si>
  <si>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</si>
  <si>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</si>
  <si>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</si>
  <si>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</si>
  <si>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</si>
  <si>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</si>
  <si>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</si>
  <si>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</si>
  <si>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</si>
  <si>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</si>
  <si>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</si>
  <si>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</si>
  <si>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</si>
  <si>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</si>
  <si>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</si>
  <si>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</si>
  <si>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</si>
  <si>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</si>
  <si>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</si>
  <si>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</si>
  <si>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</si>
  <si>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</si>
  <si>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</si>
  <si>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</si>
  <si>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</si>
  <si>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</si>
  <si>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</si>
  <si>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</si>
  <si>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</si>
  <si>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</si>
  <si>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</si>
  <si>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</si>
  <si>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</si>
  <si>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</si>
  <si>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</si>
  <si>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</si>
  <si>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</si>
  <si>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</si>
  <si>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</si>
  <si>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</si>
  <si>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</si>
  <si>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</si>
  <si>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</si>
  <si>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</si>
  <si>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</si>
  <si>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</si>
  <si>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</si>
  <si>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</si>
  <si>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</si>
  <si>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</si>
  <si>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</si>
  <si>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</si>
  <si>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</si>
  <si>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</si>
  <si>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</si>
  <si>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</si>
  <si>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</si>
  <si>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</si>
  <si>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</si>
  <si>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</si>
  <si>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</si>
  <si>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</si>
  <si>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</si>
  <si>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</si>
  <si>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</si>
  <si>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</si>
  <si>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</si>
  <si>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</si>
  <si>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</si>
  <si>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</si>
  <si>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</si>
  <si>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</si>
  <si>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</si>
  <si>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</si>
  <si>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</si>
  <si>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</si>
  <si>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</si>
  <si>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</si>
  <si>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</si>
  <si>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</si>
  <si>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</si>
  <si>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</si>
  <si>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</si>
  <si>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</si>
  <si>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</si>
  <si>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</si>
  <si>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</si>
  <si>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</si>
  <si>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</si>
  <si>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</si>
  <si>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</si>
  <si>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</si>
  <si>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</si>
  <si>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</si>
  <si>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</si>
  <si>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</si>
  <si>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</si>
  <si>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</si>
  <si>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</si>
  <si>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</si>
  <si>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</si>
  <si>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</si>
  <si>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</si>
  <si>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</si>
  <si>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</si>
  <si>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</si>
  <si>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</si>
  <si>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</si>
  <si>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</si>
  <si>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</si>
  <si>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</si>
  <si>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</si>
  <si>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</si>
  <si>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</si>
  <si>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</si>
  <si>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</si>
  <si>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</si>
  <si>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</si>
  <si>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</si>
  <si>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</si>
  <si>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</si>
  <si>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</si>
  <si>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</si>
  <si>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</si>
  <si>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</si>
  <si>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</si>
  <si>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</si>
  <si>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</si>
  <si>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</si>
  <si>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</si>
  <si>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</si>
  <si>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</si>
  <si>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</si>
  <si>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</si>
  <si>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</si>
  <si>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</si>
  <si>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</si>
  <si>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</si>
  <si>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</si>
  <si>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</si>
  <si>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</si>
  <si>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</si>
  <si>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</si>
  <si>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</si>
  <si>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</si>
  <si>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</si>
  <si>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</si>
  <si>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</si>
  <si>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</si>
  <si>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</si>
  <si>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</si>
  <si>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</si>
  <si>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</si>
  <si>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</si>
  <si>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</si>
  <si>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</si>
  <si>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</si>
  <si>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</si>
  <si>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</si>
  <si>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</si>
  <si>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</si>
  <si>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</si>
  <si>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</si>
  <si>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</si>
  <si>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</si>
  <si>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</si>
  <si>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</si>
  <si>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</si>
  <si>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</si>
  <si>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</si>
  <si>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</si>
  <si>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</si>
  <si>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</si>
  <si>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</si>
  <si>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</si>
  <si>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</si>
  <si>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</si>
  <si>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</si>
  <si>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</si>
  <si>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</si>
  <si>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</si>
  <si>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</si>
  <si>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</si>
  <si>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</si>
  <si>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</si>
  <si>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</si>
  <si>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</si>
  <si>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</si>
  <si>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</si>
  <si>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</si>
  <si>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</si>
  <si>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</si>
  <si>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</si>
  <si>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</si>
  <si>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</si>
  <si>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</si>
  <si>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</si>
  <si>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</si>
  <si>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</si>
  <si>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</si>
  <si>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</si>
  <si>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</si>
  <si>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</si>
  <si>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</si>
  <si>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</si>
  <si>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</si>
  <si>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</si>
  <si>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</si>
  <si>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</si>
  <si>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</si>
  <si>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</si>
  <si>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</si>
  <si>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</si>
  <si>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</si>
  <si>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</si>
  <si>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</si>
  <si>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</si>
  <si>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</si>
  <si>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</si>
  <si>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</si>
  <si>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</si>
  <si>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</si>
  <si>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</si>
  <si>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</si>
  <si>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</si>
  <si>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</si>
  <si>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</si>
  <si>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</si>
  <si>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</si>
  <si>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</si>
  <si>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</si>
  <si>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</si>
  <si>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</si>
  <si>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</si>
  <si>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</si>
  <si>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</si>
  <si>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</si>
  <si>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</si>
  <si>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</si>
  <si>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</si>
  <si>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</si>
  <si>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</si>
  <si>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</si>
  <si>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</si>
  <si>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</si>
  <si>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</si>
  <si>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</si>
  <si>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</si>
  <si>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</si>
  <si>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</si>
  <si>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</si>
  <si>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</si>
  <si>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</si>
  <si>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</si>
  <si>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</si>
  <si>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</si>
  <si>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</si>
  <si>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</si>
  <si>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</si>
  <si>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</si>
  <si>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</si>
  <si>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</si>
  <si>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</si>
  <si>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</si>
  <si>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</si>
  <si>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</si>
  <si>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</si>
  <si>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</si>
  <si>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</si>
  <si>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</si>
  <si>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</si>
  <si>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</si>
  <si>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</si>
  <si>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</si>
  <si>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</si>
  <si>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</si>
  <si>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</si>
  <si>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</si>
  <si>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</si>
  <si>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</si>
  <si>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</si>
  <si>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</si>
  <si>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</si>
  <si>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</si>
  <si>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</si>
  <si>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</si>
  <si>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</si>
  <si>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</si>
  <si>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</si>
  <si>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</si>
  <si>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</si>
  <si>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</si>
  <si>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</si>
  <si>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</si>
  <si>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</si>
  <si>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</si>
  <si>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</si>
  <si>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</si>
  <si>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</si>
  <si>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</si>
  <si>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</si>
  <si>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</si>
  <si>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</si>
  <si>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</si>
  <si>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</si>
  <si>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</si>
  <si>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</si>
  <si>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</si>
  <si>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</si>
  <si>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</si>
  <si>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</si>
  <si>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</si>
  <si>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</si>
  <si>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</si>
  <si>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</si>
  <si>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</si>
  <si>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</si>
  <si>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</si>
  <si>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</si>
  <si>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</si>
  <si>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</si>
  <si>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</si>
  <si>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</si>
  <si>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</si>
  <si>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</si>
  <si>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</si>
  <si>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</si>
  <si>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</si>
  <si>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</si>
  <si>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</si>
  <si>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</si>
  <si>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</si>
  <si>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</si>
  <si>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</si>
  <si>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</si>
  <si>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</si>
  <si>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</si>
  <si>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</si>
  <si>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</si>
  <si>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</si>
  <si>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</si>
  <si>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</si>
  <si>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</si>
  <si>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</si>
  <si>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</si>
  <si>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</si>
  <si>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</si>
  <si>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</si>
  <si>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</si>
  <si>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</si>
  <si>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</si>
  <si>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</si>
  <si>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</si>
  <si>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</si>
  <si>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</si>
  <si>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</si>
  <si>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</si>
  <si>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</si>
  <si>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</si>
  <si>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</si>
  <si>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</si>
  <si>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</si>
  <si>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</si>
  <si>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</si>
  <si>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</si>
  <si>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</si>
  <si>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</si>
  <si>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</si>
  <si>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</si>
  <si>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</si>
  <si>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</si>
  <si>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</si>
  <si>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</si>
  <si>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</si>
  <si>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</si>
  <si>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</si>
  <si>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</si>
  <si>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</si>
  <si>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</si>
  <si>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</si>
  <si>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</si>
  <si>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</si>
  <si>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</si>
  <si>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</si>
  <si>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</si>
  <si>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</si>
  <si>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</si>
  <si>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</si>
  <si>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</si>
  <si>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</si>
  <si>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</si>
  <si>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</si>
  <si>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</si>
  <si>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</si>
  <si>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</si>
  <si>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</si>
  <si>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</si>
  <si>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</si>
  <si>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</si>
  <si>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</si>
  <si>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</si>
  <si>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</si>
  <si>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</si>
  <si>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</si>
  <si>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</si>
  <si>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</si>
  <si>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</si>
  <si>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</si>
  <si>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</si>
  <si>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</si>
  <si>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</si>
  <si>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</si>
  <si>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</si>
  <si>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</si>
  <si>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</si>
  <si>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</si>
  <si>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</si>
  <si>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</si>
  <si>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</si>
  <si>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</si>
  <si>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</si>
  <si>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</si>
  <si>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</si>
  <si>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</si>
  <si>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</si>
  <si>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</si>
  <si>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</si>
  <si>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</si>
  <si>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</si>
  <si>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</si>
  <si>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</si>
  <si>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</si>
  <si>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</si>
  <si>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</si>
  <si>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</si>
  <si>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</si>
  <si>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</si>
  <si>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40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</si>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</sst>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292.52397777777514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12.028989351849305</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45955.472403703701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45955.472403703701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45955.472403703701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45955.472403703701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45955.472403703701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45955.472403703701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45955.472403703701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45955.472403703701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45955.472403703701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45955.472403703701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45955.472403703701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45955.472403703701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45955.472403703701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45955.472403703701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45955.472403703701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45955.472403703701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45955.472403703701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45955.472403703701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45955.472403703701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45955.472403703701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45955.472403703701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45955.472403703701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45955.472403703701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45955.472403703701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45955.472403703701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45955.472403703701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45955.472403703701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45955.472403703701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45955.472403703701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45955.472403703701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45955.472403703701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45955.472403703701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45955.472403703701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45955.472403703701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45955.472403703701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45955.472403703701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45955.472403703701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45955.472403703701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45955.472403703701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45955.472403703701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45955.472403703701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45955.472403703701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45955.472403703701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45955.472403703701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45955.472403703701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45955.472403703701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45955.472403703701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45955.472403703701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45955.472403703701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45955.472403703701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45955.472403703701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45955.472403703701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45955.472403703701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45955.472403703701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45955.472403703701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45955.472403703701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45955.472403703701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5F50139A-FBD4-464D-944A-86D4FCDF57C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K6" sqref="K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130.47256574073981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10.976628240736318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3</v>
      </c>
      <c r="D5" s="18" t="s">
        <v>27165</v>
      </c>
      <c r="E5" s="115" t="s">
        <v>38998</v>
      </c>
      <c r="F5" s="116">
        <v>45955.425821759258</v>
      </c>
      <c r="G5" s="117">
        <f ca="1">IFERROR(NOW()-F5,"-")</f>
        <v>4.6581944443460088E-2</v>
      </c>
      <c r="H5" s="116">
        <v>45955.419189814813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45955.472403703701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45955.472403703701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45955.472403703701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45955.472403703701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45955.472403703701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45955.472403703701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45955.472403703701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45955.472403703701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45955.472403703701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t="shared" ref="G15:G78" ca="1" si="0">IFERROR(NOW()-F15,"-")</f>
        <v>45955.472403703701</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t="shared" ca="1" si="0"/>
        <v>45955.472403703701</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t="shared" ca="1" si="0"/>
        <v>45955.472403703701</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t="shared" ca="1" si="0"/>
        <v>45955.472403703701</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t="shared" ca="1" si="0"/>
        <v>45955.472403703701</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t="shared" ca="1" si="0"/>
        <v>45955.472403703701</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t="shared" ca="1" si="0"/>
        <v>45955.472403703701</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t="shared" ca="1" si="0"/>
        <v>45955.472403703701</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t="shared" ca="1" si="0"/>
        <v>45955.472403703701</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t="shared" ca="1" si="0"/>
        <v>45955.472403703701</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t="shared" ca="1" si="0"/>
        <v>45955.472403703701</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t="shared" ca="1" si="0"/>
        <v>45955.472403703701</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t="shared" ca="1" si="0"/>
        <v>45955.472403703701</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t="shared" ca="1" si="0"/>
        <v>45955.472403703701</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t="shared" ca="1" si="0"/>
        <v>45955.472403703701</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t="shared" ca="1" si="0"/>
        <v>45955.472403703701</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t="shared" ca="1" si="0"/>
        <v>45955.472403703701</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t="shared" ca="1" si="0"/>
        <v>45955.472403703701</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t="shared" ca="1" si="0"/>
        <v>45955.472403703701</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t="shared" ca="1" si="0"/>
        <v>45955.472403703701</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t="shared" ca="1" si="0"/>
        <v>45955.472403703701</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t="shared" ca="1" si="0"/>
        <v>45955.472403703701</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t="shared" ca="1" si="0"/>
        <v>45955.472403703701</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t="shared" ca="1" si="0"/>
        <v>45955.472403703701</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t="shared" ca="1" si="0"/>
        <v>45955.472403703701</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t="shared" ca="1" si="0"/>
        <v>45955.472403703701</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t="shared" ca="1" si="0"/>
        <v>45955.472403703701</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t="shared" ca="1" si="0"/>
        <v>45955.472403703701</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t="shared" ca="1" si="0"/>
        <v>45955.472403703701</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t="shared" ca="1" si="0"/>
        <v>45955.472403703701</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t="shared" ca="1" si="0"/>
        <v>45955.472403703701</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t="shared" ca="1" si="0"/>
        <v>45955.472403703701</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t="shared" ca="1" si="0"/>
        <v>45955.472403703701</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t="shared" ca="1" si="0"/>
        <v>45955.472403703701</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t="shared" ca="1" si="0"/>
        <v>45955.472403703701</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t="shared" ca="1" si="0"/>
        <v>45955.472403703701</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t="shared" ca="1" si="0"/>
        <v>45955.472403703701</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t="shared" ca="1" si="0"/>
        <v>45955.472403703701</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t="shared" ca="1" si="0"/>
        <v>45955.472403703701</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t="shared" ca="1" si="0"/>
        <v>45955.472403703701</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t="shared" ca="1" si="0"/>
        <v>45955.472403703701</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t="shared" ca="1" si="0"/>
        <v>45955.472403703701</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t="shared" ca="1" si="0"/>
        <v>45955.472403703701</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t="shared" ca="1" si="0"/>
        <v>45955.472403703701</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t="shared" ca="1" si="0"/>
        <v>45955.472403703701</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t="shared" ca="1" si="0"/>
        <v>45955.472403703701</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t="shared" ca="1" si="0"/>
        <v>45955.472403703701</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t="shared" ca="1" si="0"/>
        <v>45955.472403703701</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t="shared" ca="1" si="0"/>
        <v>45955.472403703701</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t="shared" ca="1" si="0"/>
        <v>45955.472403703701</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t="shared" ca="1" si="0"/>
        <v>45955.472403703701</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t="shared" ca="1" si="0"/>
        <v>45955.472403703701</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t="shared" ca="1" si="0"/>
        <v>45955.472403703701</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t="shared" ca="1" si="0"/>
        <v>45955.472403703701</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t="shared" ca="1" si="0"/>
        <v>45955.472403703701</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t="shared" ca="1" si="0"/>
        <v>45955.472403703701</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t="shared" ca="1" si="0"/>
        <v>45955.472403703701</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t="shared" ca="1" si="0"/>
        <v>45955.472403703701</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t="shared" ca="1" si="0"/>
        <v>45955.472403703701</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t="shared" ca="1" si="0"/>
        <v>45955.472403703701</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t="shared" ca="1" si="0"/>
        <v>45955.472403703701</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t="shared" ca="1" si="0"/>
        <v>45955.472403703701</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t="shared" ca="1" si="0"/>
        <v>45955.472403703701</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t="shared" ca="1" si="0"/>
        <v>45955.472403703701</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t="shared" ref="G79:G142" ca="1" si="1">IFERROR(NOW()-F79,"-")</f>
        <v>45955.472403703701</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t="shared" ca="1" si="1"/>
        <v>45955.472403703701</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t="shared" ca="1" si="1"/>
        <v>45955.472403703701</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t="shared" ca="1" si="1"/>
        <v>45955.472403703701</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t="shared" ca="1" si="1"/>
        <v>45955.472403703701</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t="shared" ca="1" si="1"/>
        <v>45955.472403703701</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t="shared" ca="1" si="1"/>
        <v>45955.472403703701</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t="shared" ca="1" si="1"/>
        <v>45955.472403703701</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t="shared" ca="1" si="1"/>
        <v>45955.472403703701</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t="shared" ca="1" si="1"/>
        <v>45955.472403703701</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t="shared" ca="1" si="1"/>
        <v>45955.472403703701</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t="shared" ca="1" si="1"/>
        <v>45955.472403703701</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t="shared" ca="1" si="1"/>
        <v>45955.472403703701</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t="shared" ca="1" si="1"/>
        <v>45955.472403703701</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t="shared" ca="1" si="1"/>
        <v>45955.472403703701</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t="shared" ca="1" si="1"/>
        <v>45955.472403703701</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t="shared" ca="1" si="1"/>
        <v>45955.472403703701</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t="shared" ca="1" si="1"/>
        <v>45955.472403703701</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t="shared" ca="1" si="1"/>
        <v>45955.472403703701</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t="shared" ca="1" si="1"/>
        <v>45955.472403703701</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t="shared" ca="1" si="1"/>
        <v>45955.472403703701</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t="shared" ca="1" si="1"/>
        <v>45955.472403703701</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t="shared" ca="1" si="1"/>
        <v>45955.472403703701</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t="shared" ca="1" si="1"/>
        <v>45955.472403703701</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t="shared" ca="1" si="1"/>
        <v>45955.472403703701</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t="shared" ca="1" si="1"/>
        <v>45955.472403703701</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t="shared" ca="1" si="1"/>
        <v>45955.472403703701</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t="shared" ca="1" si="1"/>
        <v>45955.472403703701</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t="shared" ca="1" si="1"/>
        <v>45955.472403703701</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t="shared" ca="1" si="1"/>
        <v>45955.472403703701</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t="shared" ca="1" si="1"/>
        <v>45955.472403703701</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t="shared" ca="1" si="1"/>
        <v>45955.472403703701</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t="shared" ca="1" si="1"/>
        <v>45955.472403703701</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t="shared" ca="1" si="1"/>
        <v>45955.472403703701</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t="shared" ca="1" si="1"/>
        <v>45955.472403703701</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t="shared" ca="1" si="1"/>
        <v>45955.472403703701</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t="shared" ca="1" si="1"/>
        <v>45955.472403703701</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t="shared" ca="1" si="1"/>
        <v>45955.472403703701</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t="shared" ca="1" si="1"/>
        <v>45955.472403703701</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t="shared" ca="1" si="1"/>
        <v>45955.472403703701</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t="shared" ca="1" si="1"/>
        <v>45955.472403703701</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t="shared" ca="1" si="1"/>
        <v>45955.472403703701</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t="shared" ca="1" si="1"/>
        <v>45955.472403703701</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t="shared" ca="1" si="1"/>
        <v>45955.472403703701</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t="shared" ca="1" si="1"/>
        <v>45955.472403703701</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t="shared" ca="1" si="1"/>
        <v>45955.472403703701</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t="shared" ca="1" si="1"/>
        <v>45955.472403703701</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t="shared" ca="1" si="1"/>
        <v>45955.472403703701</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t="shared" ca="1" si="1"/>
        <v>45955.472403703701</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t="shared" ca="1" si="1"/>
        <v>45955.472403703701</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t="shared" ca="1" si="1"/>
        <v>45955.472403703701</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t="shared" ca="1" si="1"/>
        <v>45955.472403703701</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t="shared" ca="1" si="1"/>
        <v>45955.472403703701</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t="shared" ca="1" si="1"/>
        <v>45955.472403703701</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t="shared" ca="1" si="1"/>
        <v>45955.472403703701</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t="shared" ca="1" si="1"/>
        <v>45955.472403703701</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t="shared" ca="1" si="1"/>
        <v>45955.472403703701</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t="shared" ca="1" si="1"/>
        <v>45955.472403703701</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t="shared" ca="1" si="1"/>
        <v>45955.472403703701</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t="shared" ca="1" si="1"/>
        <v>45955.472403703701</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t="shared" ca="1" si="1"/>
        <v>45955.472403703701</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t="shared" ca="1" si="1"/>
        <v>45955.472403703701</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t="shared" ca="1" si="1"/>
        <v>45955.472403703701</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t="shared" ca="1" si="1"/>
        <v>45955.472403703701</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t="shared" ref="G143:G206" ca="1" si="2">IFERROR(NOW()-F143,"-")</f>
        <v>45955.472403703701</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t="shared" ca="1" si="2"/>
        <v>45955.472403703701</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t="shared" ca="1" si="2"/>
        <v>45955.472403703701</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t="shared" ca="1" si="2"/>
        <v>45955.472403703701</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t="shared" ca="1" si="2"/>
        <v>45955.472403703701</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t="shared" ca="1" si="2"/>
        <v>45955.472403703701</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t="shared" ca="1" si="2"/>
        <v>45955.472403703701</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t="shared" ca="1" si="2"/>
        <v>45955.472403703701</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t="shared" ca="1" si="2"/>
        <v>45955.472403703701</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t="shared" ca="1" si="2"/>
        <v>45955.472403703701</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t="shared" ca="1" si="2"/>
        <v>45955.472403703701</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t="shared" ca="1" si="2"/>
        <v>45955.472403703701</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t="shared" ca="1" si="2"/>
        <v>45955.472403703701</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t="shared" ca="1" si="2"/>
        <v>45955.472403703701</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t="shared" ca="1" si="2"/>
        <v>45955.472403703701</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t="shared" ca="1" si="2"/>
        <v>45955.472403703701</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t="shared" ca="1" si="2"/>
        <v>45955.472403703701</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t="shared" ca="1" si="2"/>
        <v>45955.472403703701</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t="shared" ca="1" si="2"/>
        <v>45955.472403703701</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t="shared" ca="1" si="2"/>
        <v>45955.472403703701</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t="shared" ca="1" si="2"/>
        <v>45955.472403703701</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t="shared" ca="1" si="2"/>
        <v>45955.472403703701</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t="shared" ca="1" si="2"/>
        <v>45955.472403703701</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t="shared" ca="1" si="2"/>
        <v>45955.472403703701</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t="shared" ca="1" si="2"/>
        <v>45955.472403703701</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t="shared" ca="1" si="2"/>
        <v>45955.472403703701</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t="shared" ca="1" si="2"/>
        <v>45955.472403703701</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t="shared" ca="1" si="2"/>
        <v>45955.472403703701</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t="shared" ca="1" si="2"/>
        <v>45955.472403703701</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t="shared" ca="1" si="2"/>
        <v>45955.472403703701</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t="shared" ca="1" si="2"/>
        <v>45955.472403703701</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t="shared" ca="1" si="2"/>
        <v>45955.472403703701</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t="shared" ca="1" si="2"/>
        <v>45955.472403703701</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t="shared" ca="1" si="2"/>
        <v>45955.472403703701</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t="shared" ca="1" si="2"/>
        <v>45955.472403703701</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t="shared" ca="1" si="2"/>
        <v>45955.472403703701</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t="shared" ca="1" si="2"/>
        <v>45955.472403703701</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t="shared" ca="1" si="2"/>
        <v>45955.472403703701</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t="shared" ca="1" si="2"/>
        <v>45955.472403703701</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t="shared" ca="1" si="2"/>
        <v>45955.472403703701</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t="shared" ca="1" si="2"/>
        <v>45955.472403703701</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t="shared" ca="1" si="2"/>
        <v>45955.472403703701</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t="shared" ca="1" si="2"/>
        <v>45955.472403703701</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t="shared" ca="1" si="2"/>
        <v>45955.472403703701</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t="shared" ca="1" si="2"/>
        <v>45955.472403703701</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t="shared" ca="1" si="2"/>
        <v>45955.472403703701</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t="shared" ca="1" si="2"/>
        <v>45955.472403703701</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t="shared" ca="1" si="2"/>
        <v>45955.472403703701</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t="shared" ca="1" si="2"/>
        <v>45955.472403703701</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t="shared" ca="1" si="2"/>
        <v>45955.472403703701</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t="shared" ca="1" si="2"/>
        <v>45955.472403703701</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t="shared" ca="1" si="2"/>
        <v>45955.472403703701</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t="shared" ca="1" si="2"/>
        <v>45955.472403703701</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t="shared" ca="1" si="2"/>
        <v>45955.472403703701</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t="shared" ca="1" si="2"/>
        <v>45955.472403703701</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t="shared" ca="1" si="2"/>
        <v>45955.472403703701</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t="shared" ca="1" si="2"/>
        <v>45955.472403703701</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t="shared" ca="1" si="2"/>
        <v>45955.472403703701</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t="shared" ca="1" si="2"/>
        <v>45955.472403703701</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t="shared" ca="1" si="2"/>
        <v>45955.472403703701</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t="shared" ca="1" si="2"/>
        <v>45955.472403703701</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t="shared" ca="1" si="2"/>
        <v>45955.472403703701</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t="shared" ca="1" si="2"/>
        <v>45955.472403703701</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t="shared" ca="1" si="2"/>
        <v>45955.472403703701</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t="shared" ref="G207:G228" ca="1" si="3">IFERROR(NOW()-F207,"-")</f>
        <v>45955.472403703701</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t="shared" ca="1" si="3"/>
        <v>45955.472403703701</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t="shared" ca="1" si="3"/>
        <v>45955.472403703701</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t="shared" ca="1" si="3"/>
        <v>45955.472403703701</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t="shared" ca="1" si="3"/>
        <v>45955.472403703701</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t="shared" ca="1" si="3"/>
        <v>45955.472403703701</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t="shared" ca="1" si="3"/>
        <v>45955.472403703701</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t="shared" ca="1" si="3"/>
        <v>45955.472403703701</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t="shared" ca="1" si="3"/>
        <v>45955.472403703701</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t="shared" ca="1" si="3"/>
        <v>45955.472403703701</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t="shared" ca="1" si="3"/>
        <v>45955.472403703701</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t="shared" ca="1" si="3"/>
        <v>45955.472403703701</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t="shared" ca="1" si="3"/>
        <v>45955.472403703701</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t="shared" ca="1" si="3"/>
        <v>45955.472403703701</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t="shared" ca="1" si="3"/>
        <v>45955.472403703701</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t="shared" ca="1" si="3"/>
        <v>45955.472403703701</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t="shared" ca="1" si="3"/>
        <v>45955.472403703701</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t="shared" ca="1" si="3"/>
        <v>45955.472403703701</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t="shared" ca="1" si="3"/>
        <v>45955.472403703701</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t="shared" ca="1" si="3"/>
        <v>45955.472403703701</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t="shared" ca="1" si="3"/>
        <v>45955.472403703701</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t="shared" ca="1" si="3"/>
        <v>45955.472403703701</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8" ca="1" si="0">IFERROR(NOW()-F2,"-")</f>
        <v>45955.472403703701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45955.472403703701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45955.472403703701</v>
      </c>
      <c r="H4" s="22"/>
      <c r="I4" s="19" t="s">
        <v>39088</v>
      </c>
      <c r="J4" s="18" t="str">
        <f>IFERROR(VLOOKUP(D4,DB!A:G,7,0),"")</f>
        <v/>
      </c>
      <c r="K4" s="46"/>
      <c r="L4" s="23" t="str">
        <f>IFERROR(VLOOKUP(D4,DB!A:I,9,0),"")</f>
        <v/>
      </c>
    </row>
    <row r="5" spans="1:13" ht="15" customHeight="1">
      <c r="A5" s="19"/>
      <c r="B5" s="63" t="str">
        <f>IFERROR(VLOOKUP(D5,DB!A:K,11,0),"")</f>
        <v/>
      </c>
      <c r="C5" s="18"/>
      <c r="D5" s="18"/>
      <c r="E5" s="18"/>
      <c r="F5" s="20"/>
      <c r="G5" s="21">
        <f t="shared" ca="1" si="0"/>
        <v>45955.472403703701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45955.472403703701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45955.472403703701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45955.472403703701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45955.472403703701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45955.472403703701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45955.472403703701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45955.472403703701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45955.472403703701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45955.472403703701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45955.472403703701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45955.472403703701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45955.472403703701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45955.472403703701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45955.472403703701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45955.472403703701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45955.472403703701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45955.472403703701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45955.472403703701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45955.472403703701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45955.472403703701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45955.472403703701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45955.472403703701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45955.472403703701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45955.472403703701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45955.472403703701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45955.472403703701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45955.472403703701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45955.472403703701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45955.472403703701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45955.472403703701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45955.472403703701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45955.472403703701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45955.472403703701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45955.472403703701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45955.472403703701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45955.472403703701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45955.472403703701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45955.472403703701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45955.472403703701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45955.472403703701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45955.472403703701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45955.472403703701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45955.472403703701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45955.472403703701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45955.472403703701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45955.472403703701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45955.472403703701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45955.472403703701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45955.472403703701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45955.472403703701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45955.472403703701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45955.472403703701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45955.472403703701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45955.472403703701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45955.472403703701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45955.472403703701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45955.472403703701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45955.472403703701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45955.472403703701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45955.472403703701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45955.472403703701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45955.472403703701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45955.472403703701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45955.472403703701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45955.472403703701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45955.472403703701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45955.472403703701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45955.472403703701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45955.472403703701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45955.472403703701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45955.472403703701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45955.472403703701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45955.472403703701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45955.472403703701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45955.472403703701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45955.472403703701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45955.472403703701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45955.472403703701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45955.472403703701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45955.472403703701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45955.472403703701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45955.472403703701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45955.472403703701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45955.472403703701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45955.472403703701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45955.472403703701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45955.472403703701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45955.472403703701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45955.472403703701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45955.472403703701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45955.472403703701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45955.472403703701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45955.472403703701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45955.472403703701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45955.472403703701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45955.472403703701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45955.472403703701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45955.472403703701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45955.472403703701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45955.472403703701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45955.472403703701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45955.472403703701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45955.472403703701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45955.472403703701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45955.472403703701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45955.472403703701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45955.472403703701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45955.472403703701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45955.472403703701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45955.472403703701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45955.472403703701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45955.472403703701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45955.472403703701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45955.472403703701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45955.472403703701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45955.472403703701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45955.472403703701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45955.472403703701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45955.472403703701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45955.472403703701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45955.472403703701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45955.472403703701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45955.472403703701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45955.472403703701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45955.472403703701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45955.472403703701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45955.472403703701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45955.472403703701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45955.472403703701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45955.472403703701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45955.472403703701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45955.472403703701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45955.472403703701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45955.472403703701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45955.472403703701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45955.472403703701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45955.472403703701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45955.472403703701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45955.472403703701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45955.472403703701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45955.472403703701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45955.472403703701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45955.472403703701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45955.472403703701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45955.472403703701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45955.472403703701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45955.472403703701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45955.472403703701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45955.472403703701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45955.472403703701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45955.472403703701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45955.472403703701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45955.472403703701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45955.472403703701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45955.472403703701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45955.472403703701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45955.472403703701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45955.472403703701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45955.472403703701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45955.472403703701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45955.472403703701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45955.472403703701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45955.472403703701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45955.472403703701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45955.472403703701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45955.472403703701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45955.472403703701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45955.472403703701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45955.472403703701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45955.472403703701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45955.472403703701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45955.472403703701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45955.472403703701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45955.472403703701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45955.472403703701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45955.472403703701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45955.472403703701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45955.472403703701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45955.472403703701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45955.472403703701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45955.472403703701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45955.472403703701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45955.472403703701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45955.472403703701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45955.472403703701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45955.472403703701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45955.472403703701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45955.472403703701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45955.472403703701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45955.472403703701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45955.472403703701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45955.472403703701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45955.472403703701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45955.472403703701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45955.472403703701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45955.472403703701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45955.472403703701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45955.472403703701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45955.472403703701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45955.472403703701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45955.472403703701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45955.472403703701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45955.472403703701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45955.472403703701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45955.472403703701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45955.472403703701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45955.472403703701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45955.472403703701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45955.472403703701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45955.472403703701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45955.472403703701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45955.472403703701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45955.472403703701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45955.472403703701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45955.472403703701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45955.472403703701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45955.472403703701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45955.472403703701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45955.472403703701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45955.472403703701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45955.472403703701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45955.472403703701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45955.472403703701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45955.472403703701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45955.472403703701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45955.472403703701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45955.472403703701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45955.472403703701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45955.472403703701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45955.472403703701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45955.472403703701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45955.472403703701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45955.472403703701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45955.472403703701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45955.472403703701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45955.472403703701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45955.472403703701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45955.472403703701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45955.472403703701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45955.472403703701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45955.472403703701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45955.472403703701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45955.472403703701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45955.472403703701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45955.472403703701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45955.472403703701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45955.472403703701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45955.472403703701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45955.472403703701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45955.472403703701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45955.472403703701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45955.472403703701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45955.472403703701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45955.472403703701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45955.472403703701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45955.472403703701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45955.472403703701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45955.472403703701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45955.472403703701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45955.472403703701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45955.472403703701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45955.472403703701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45955.472403703701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45955.472403703701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45955.472403703701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45955.472403703701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45955.472403703701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45955.472403703701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45955.472403703701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45955.472403703701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45955.472403703701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45955.472403703701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45955.472403703701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45955.472403703701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45955.472403703701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45955.472403703701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45955.472403703701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45955.472403703701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45955.472403703701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45955.472403703701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45955.472403703701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45955.472403703701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45955.472403703701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45955.472403703701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45955.472403703701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45955.472403703701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45955.472403703701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45955.472403703701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45955.472403703701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45955.472403703701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45955.472403703701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45955.472403703701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45955.472403703701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45955.472403703701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45955.472403703701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45955.472403703701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45955.472403703701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45955.472403703701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45955.472403703701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45955.472403703701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45955.472403703701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45955.472403703701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45955.472403703701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45955.472403703701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45955.472403703701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45955.472403703701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45955.472403703701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45955.472403703701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45955.472403703701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45955.472403703701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45955.472403703701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45955.472403703701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45955.472403703701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45955.472403703701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45955.472403703701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45955.472403703701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45955.472403703701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45955.472403703701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45955.472403703701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45955.472403703701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45955.472403703701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45955.472403703701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45955.472403703701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45955.472403703701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45955.472403703701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45955.472403703701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45955.472403703701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45955.472403703701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45955.472403703701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45955.472403703701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45955.472403703701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45955.472403703701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45955.472403703701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45955.472403703701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45955.472403703701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45955.472403703701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45955.472403703701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45955.472403703701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45955.472403703701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45955.472403703701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45955.472403703701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45955.472403703701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45955.472403703701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45955.472403703701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45955.472403703701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45955.472403703701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45955.472403703701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45955.472403703701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45955.472403703701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45955.472403703701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45955.472403703701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45955.472403703701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45955.472403703701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45955.472403703701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45955.472403703701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45955.472403703701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45955.472403703701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45955.472403703701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45955.472403703701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45955.472403703701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45955.472403703701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45955.472403703701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45955.472403703701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45955.472403703701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45955.472403703701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45955.472403703701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45955.472403703701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45955.472403703701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45955.472403703701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45955.472403703701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45955.472403703701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45955.472403703701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45955.472403703701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45955.472403703701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45955.472403703701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45955.472403703701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45955.472403703701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45955.472403703701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45955.472403703701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45955.472403703701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45955.472403703701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45955.472403703701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45955.472403703701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45955.472403703701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45955.472403703701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45955.472403703701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45955.472403703701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45955.472403703701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45955.472403703701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45955.472403703701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45955.472403703701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45955.472403703701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45955.472403703701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45955.472403703701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45955.472403703701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45955.472403703701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45955.472403703701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45955.472403703701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45955.472403703701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45955.472403703701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45955.472403703701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45955.472403703701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45955.472403703701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45955.472403703701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45955.472403703701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45955.472403703701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45955.472403703701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45955.472403703701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45955.472403703701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45955.472403703701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45955.472403703701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45955.472403703701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45955.472403703701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45955.472403703701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45955.472403703701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45955.472403703701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45955.472403703701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45955.472403703701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45955.472403703701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45955.472403703701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45955.472403703701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45955.472403703701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45955.472403703701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45955.472403703701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45955.472403703701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45955.472403703701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45955.472403703701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45955.472403703701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45955.472403703701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45955.472403703701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45955.472403703701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45955.472403703701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45955.472403703701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45955.472403703701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45955.472403703701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45955.472403703701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45955.472403703701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45955.472403703701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45955.472403703701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45955.472403703701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45955.472403703701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45955.472403703701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45955.472403703701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45955.472403703701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45955.472403703701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45955.472403703701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45955.472403703701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45955.472403703701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45955.472403703701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45955.472403703701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45955.472403703701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45955.472403703701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45955.472403703701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45955.472403703701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45955.472403703701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45955.472403703701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45955.472403703701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45955.472403703701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45955.472403703701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45955.472403703701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45955.472403703701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45955.472403703701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45955.472403703701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45955.472403703701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45955.472403703701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45955.472403703701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45955.472403703701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45955.472403703701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45955.472403703701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45955.472403703701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45955.472403703701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45955.472403703701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45955.472403703701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45955.472403703701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45955.472403703701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45955.472403703701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45955.472403703701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45955.472403703701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45955.472403703701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45955.472403703701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45955.472403703701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45955.472403703701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45955.472403703701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45955.472403703701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45955.472403703701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45955.472403703701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45955.472403703701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45955.472403703701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45955.472403703701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45955.472403703701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45955.472403703701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45955.472403703701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45955.472403703701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45955.472403703701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45955.472403703701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45955.472403703701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45955.472403703701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45955.472403703701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45955.472403703701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45955.472403703701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45955.472403703701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45955.472403703701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45955.472403703701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45955.472403703701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45955.472403703701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45955.472403703701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45955.472403703701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45955.472403703701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45955.472403703701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45955.472403703701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45955.472403703701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45955.472403703701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45955.472403703701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45955.472403703701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45955.472403703701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45955.472403703701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45955.472403703701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45955.472403703701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45955.472403703701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45955.472403703701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45955.472403703701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45955.472403703701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45955.472403703701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45955.472403703701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45955.472403703701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45955.472403703701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45955.472403703701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45955.472403703701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45955.472403703701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45955.472403703701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45955.472403703701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45955.472403703701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45955.472403703701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45955.472403703701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45955.472403703701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45955.472403703701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45955.472403703701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45955.472403703701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45955.472403703701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45955.472403703701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45955.472403703701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45955.472403703701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45955.472403703701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45955.472403703701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45955.472403703701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45955.472403703701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45955.472403703701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45955.472403703701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45955.472403703701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45955.472403703701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45955.472403703701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45955.472403703701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45955.472403703701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45955.472403703701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45955.472403703701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45955.472403703701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45955.472403703701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45955.472403703701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45955.472403703701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45955.472403703701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45955.472403703701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45955.472403703701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45955.472403703701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45955.472403703701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45955.472403703701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45955.472403703701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45955.472403703701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45955.472403703701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45955.472403703701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45955.472403703701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45955.472403703701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45955.472403703701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45955.472403703701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45955.472403703701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45955.472403703701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45955.472403703701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45955.472403703701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45955.472403703701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45955.472403703701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45955.472403703701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45955.472403703701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45955.472403703701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45955.472403703701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45955.472403703701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45955.472403703701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45955.472403703701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45955.472403703701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45955.472403703701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45955.472403703701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45955.472403703701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45955.472403703701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45955.472403703701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45955.472403703701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45955.472403703701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45955.472403703701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45955.472403703701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45955.472403703701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45955.472403703701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45955.472403703701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45955.472403703701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45955.472403703701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45955.472403703701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45955.472403703701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45955.472403703701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45955.472403703701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45955.472403703701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45955.472403703701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45955.472403703701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45955.472403703701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45955.472403703701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45955.472403703701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45955.472403703701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45955.472403703701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45955.472403703701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45955.472403703701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45955.472403703701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45955.472403703701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45955.472403703701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45955.472403703701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45955.472403703701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45955.472403703701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45955.472403703701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45955.472403703701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45955.472403703701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45955.472403703701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45955.472403703701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45955.472403703701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45955.472403703701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45955.472403703701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45955.472403703701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45955.472403703701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45955.472403703701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45955.472403703701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45955.472403703701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45955.472403703701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45955.472403703701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45955.472403703701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45955.472403703701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45955.472403703701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45955.472403703701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45955.472403703701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45955.472403703701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45955.472403703701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45955.472403703701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45955.472403703701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45955.472403703701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45955.472403703701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45955.472403703701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45955.472403703701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45955.472403703701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45955.472403703701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45955.472403703701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45955.472403703701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45955.472403703701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45955.472403703701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45955.472403703701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45955.472403703701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45955.472403703701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45955.472403703701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45955.472403703701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45955.472403703701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45955.472403703701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45955.472403703701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45955.472403703701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45955.472403703701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45955.472403703701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45955.472403703701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45955.472403703701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45955.472403703701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45955.472403703701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45955.472403703701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45955.472403703701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45955.472403703701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45955.472403703701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45955.472403703701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45955.472403703701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45955.472403703701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45955.472403703701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45955.472403703701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45955.472403703701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45955.472403703701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45955.472403703701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45955.472403703701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45955.472403703701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45955.472403703701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45955.472403703701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45955.472403703701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45955.472403703701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45955.472403703701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45955.472403703701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45955.472403703701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45955.472403703701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45955.472403703701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45955.472403703701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45955.472403703701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45955.472403703701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45955.472403703701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45955.472403703701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45955.472403703701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45955.472403703701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45955.472403703701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45955.472403703701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45955.472403703701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45955.472403703701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45955.472403703701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45955.472403703701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45955.472403703701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45955.472403703701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45955.472403703701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45955.472403703701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45955.472403703701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45955.472403703701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45955.472403703701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45955.472403703701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45955.472403703701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45955.472403703701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45955.472403703701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45955.472403703701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45955.472403703701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45955.472403703701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45955.472403703701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45955.472403703701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45955.472403703701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45955.472403703701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45955.472403703701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45955.472403703701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45955.472403703701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45955.472403703701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45955.472403703701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45955.472403703701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45955.472403703701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45955.472403703701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45955.472403703701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45955.472403703701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45955.472403703701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45955.472403703701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45955.472403703701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45955.472403703701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45955.472403703701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45955.472403703701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45955.472403703701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45955.472403703701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45955.472403703701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45955.472403703701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45955.472403703701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45955.472403703701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45955.472403703701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45955.472403703701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45955.472403703701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45955.472403703701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45955.472403703701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45955.472403703701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45955.472403703701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45955.472403703701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45955.472403703701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45955.472403703701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45955.472403703701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45955.472403703701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45955.472403703701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45955.472403703701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45955.472403703701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45955.472403703701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45955.472403703701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45955.472403703701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45955.472403703701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45955.472403703701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45955.472403703701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45955.472403703701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45955.472403703701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45955.472403703701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45955.472403703701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45955.472403703701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45955.472403703701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45955.472403703701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45955.472403703701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45955.472403703701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45955.472403703701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45955.472403703701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45955.472403703701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45955.472403703701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45955.472403703701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45955.472403703701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45955.472403703701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45955.472403703701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45955.472403703701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45955.472403703701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45955.472403703701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45955.472403703701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45955.472403703701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45955.472403703701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45955.472403703701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45955.472403703701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45955.472403703701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45955.472403703701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45955.472403703701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45955.472403703701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45955.472403703701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45955.472403703701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45955.472403703701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45955.472403703701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45955.472403703701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45955.472403703701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45955.472403703701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45955.472403703701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45955.472403703701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45955.472403703701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45955.472403703701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45955.472403703701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45955.472403703701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45955.472403703701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45955.472403703701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45955.472403703701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45955.472403703701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45955.472403703701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45955.472403703701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45955.472403703701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45955.472403703701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45955.472403703701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45955.472403703701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45955.472403703701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45955.472403703701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45955.472403703701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45955.472403703701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45955.472403703701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45955.472403703701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45955.472403703701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45955.472403703701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45955.472403703701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45955.472403703701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45955.472403703701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45955.472403703701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45955.472403703701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45955.472403703701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45955.472403703701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45955.472403703701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45955.472403703701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45955.472403703701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45955.472403703701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45955.472403703701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45955.472403703701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45955.472403703701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45955.472403703701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45955.472403703701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45955.472403703701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45955.472403703701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45955.472403703701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45955.472403703701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45955.472403703701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45955.472403703701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45955.472403703701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45955.472403703701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45955.472403703701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45955.472403703701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45955.472403703701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45955.472403703701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45955.472403703701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45955.472403703701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45955.472403703701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45955.472403703701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45955.472403703701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45955.472403703701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45955.472403703701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45955.472403703701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45955.472403703701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45955.472403703701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45955.472403703701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45955.472403703701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45955.472403703701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45955.472403703701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45955.472403703701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45955.472403703701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45955.472403703701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45955.472403703701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45955.472403703701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45955.472403703701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45955.472403703701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45955.472403703701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45955.472403703701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45955.472403703701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45955.472403703701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45955.472403703701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45955.472403703701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45955.472403703701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45955.472403703701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45955.472403703701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45955.472403703701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45955.472403703701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45955.472403703701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45955.472403703701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45955.472403703701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45955.472403703701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45955.472403703701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45955.472403703701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45955.472403703701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45955.472403703701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45955.472403703701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45955.472403703701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45955.472403703701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45955.472403703701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45955.472403703701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45955.472403703701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45955.472403703701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45955.472403703701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45955.472403703701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45955.472403703701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45955.472403703701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45955.472403703701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45955.472403703701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45955.472403703701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45955.472403703701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45955.472403703701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45955.472403703701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45955.472403703701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45955.472403703701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45955.472403703701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45955.472403703701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45955.472403703701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45955.472403703701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45955.472403703701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45955.472403703701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45955.472403703701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45955.472403703701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45955.472403703701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45955.472403703701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45955.472403703701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45955.472403703701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45955.472403703701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45955.472403703701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45955.472403703701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45955.472403703701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45955.472403703701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45955.472403703701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45955.472403703701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45955.472403703701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45955.472403703701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45955.472403703701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45955.472403703701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45955.472403703701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45955.472403703701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45955.472403703701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45955.472403703701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45955.472403703701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45955.472403703701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45955.472403703701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45955.472403703701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45955.472403703701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45955.472403703701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45955.472403703701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45955.472403703701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45955.472403703701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45955.472403703701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45955.472403703701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45955.472403703701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45955.472403703701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45955.472403703701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45955.472403703701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45955.472403703701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45955.472403703701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45955.472403703701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45955.472403703701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45955.472403703701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45955.472403703701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45955.472403703701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45955.472403703701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45955.472403703701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45955.472403703701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45955.472403703701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45955.472403703701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45955.472403703701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45955.472403703701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45955.472403703701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45955.472403703701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45955.472403703701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45955.472403703701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45955.472403703701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45955.472403703701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45955.472403703701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45955.472403703701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45955.472403703701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45955.472403703701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45955.472403703701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45955.472403703701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45955.472403703701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45955.472403703701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45955.472403703701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45955.472403703701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45955.472403703701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45955.472403703701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45955.472403703701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45955.472403703701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45955.472403703701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45955.472403703701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45955.472403703701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45955.472403703701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45955.472403703701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45955.472403703701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45955.472403703701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45955.472403703701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45955.472403703701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45955.472403703701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45955.472403703701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45955.472403703701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45955.472403703701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45955.472403703701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45955.472403703701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45955.472403703701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45955.472403703701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45955.472403703701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45955.472403703701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45955.472403703701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45955.472403703701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45955.472403703701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45955.472403703701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45955.472403703701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45955.472403703701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45955.472403703701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45955.472403703701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45955.472403703701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45955.472403703701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45955.472403703701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45955.472403703701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45955.472403703701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45955.472403703701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45955.472403703701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45955.472403703701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45955.472403703701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45955.472403703701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45955.472403703701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45955.472403703701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45955.472403703701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45955.472403703701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45955.472403703701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45955.472403703701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45955.472403703701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45955.472403703701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45955.472403703701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45955.472403703701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45955.472403703701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45955.472403703701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45955.472403703701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45955.472403703701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45955.472403703701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45955.472403703701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45955.472403703701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45955.472403703701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45955.472403703701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45955.472403703701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45955.472403703701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45955.472403703701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45955.472403703701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45955.472403703701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45955.472403703701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45955.472403703701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45955.472403703701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45955.472403703701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45955.472403703701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45955.472403703701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45955.472403703701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45955.472403703701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45955.472403703701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45955.472403703701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45955.472403703701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45955.472403703701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45955.472403703701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45955.472403703701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45955.472403703701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45955.472403703701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45955.472403703701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45955.472403703701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45955.472403703701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45955.472403703701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45955.472403703701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45955.472403703701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45955.472403703701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45955.472403703701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45955.472403703701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45955.472403703701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45955.472403703701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45955.472403703701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45955.472403703701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45955.472403703701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45955.472403703701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45955.472403703701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45955.472403703701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45955.472403703701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45955.472403703701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45955.472403703701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45955.472403703701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45955.472403703701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45955.472403703701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45955.472403703701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45955.472403703701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45955.472403703701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45955.472403703701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45955.472403703701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45955.472403703701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45955.472403703701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45955.472403703701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45955.472403703701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45955.472403703701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45955.472403703701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45955.472403703701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45955.472403703701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45955.472403703701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45955.472403703701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45955.472403703701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45955.472403703701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45955.472403703701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45955.472403703701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45955.472403703701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45955.472403703701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45955.472403703701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45955.472403703701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45955.472403703701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45955.472403703701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45955.472403703701</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251.99168611110508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1.8376814814764657</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0.15087592592317378</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0.13490370369981974</v>
      </c>
      <c r="H5" s="124">
        <v>45955.332187499997</v>
      </c>
      <c r="I5" s="120" t="str">
        <f>IFERROR(VLOOKUP(D5,DB!A:F,6,0),"")</f>
        <v>SCECO</v>
      </c>
      <c r="J5" s="120" t="str">
        <f>IFERROR(VLOOKUP(D5,DB!A:G,7,0),"")</f>
        <v>Dead</v>
      </c>
      <c r="K5" s="126" t="s">
        <v>39097</v>
      </c>
      <c r="L5" s="122" t="str">
        <f>IFERROR(VLOOKUP(D5,DB!A:I,9,0),"")</f>
        <v>Latis</v>
      </c>
    </row>
    <row r="6" spans="1:16" ht="15" customHeight="1">
      <c r="A6" s="120" t="s">
        <v>39098</v>
      </c>
      <c r="B6" s="120" t="str">
        <f>IFERROR(VLOOKUP(D6,DB!A:K,11,0),"")</f>
        <v>R4</v>
      </c>
      <c r="C6" s="121">
        <v>7</v>
      </c>
      <c r="D6" s="122" t="s">
        <v>25306</v>
      </c>
      <c r="E6" s="99" t="s">
        <v>38998</v>
      </c>
      <c r="F6" s="124">
        <v>45955.378472222219</v>
      </c>
      <c r="G6" s="125">
        <f ca="1">IFERROR(NOW()-F6,"")</f>
        <v>9.3931481482286472E-2</v>
      </c>
      <c r="H6" s="124">
        <v>45955.416759259257</v>
      </c>
      <c r="I6" s="120" t="str">
        <f>IFERROR(VLOOKUP(D6,DB!A:F,6,0),"")</f>
        <v>SCECO</v>
      </c>
      <c r="J6" s="120" t="str">
        <f>IFERROR(VLOOKUP(D6,DB!A:G,7,0),"")</f>
        <v>Dead</v>
      </c>
      <c r="K6" s="126" t="s">
        <v>39099</v>
      </c>
      <c r="L6" s="122" t="str">
        <f>IFERROR(VLOOKUP(D6,DB!A:I,9,0),"")</f>
        <v>Latis</v>
      </c>
    </row>
    <row r="7" spans="1:16" ht="15" customHeight="1">
      <c r="A7" s="120"/>
      <c r="B7" s="120" t="str">
        <f>IFERROR(VLOOKUP(D7,DB!A:K,11,0),"")</f>
        <v/>
      </c>
      <c r="C7" s="121"/>
      <c r="D7" s="122"/>
      <c r="E7" s="99"/>
      <c r="F7" s="124"/>
      <c r="G7" s="125">
        <f ca="1">IFERROR(NOW()-F7,"")</f>
        <v>45955.472403703701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45955.472403703701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45955.472403703701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45955.472403703701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45955.472403703701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45955.472403703701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45955.472403703701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45955.472403703701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45955.472403703701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45955.472403703701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45955.472403703701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45955.472403703701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45955.472403703701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45955.472403703701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45955.472403703701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45955.472403703701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45955.472403703701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45955.472403703701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45955.472403703701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45955.472403703701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45955.472403703701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45955.472403703701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45955.472403703701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45955.472403703701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45955.472403703701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45955.472403703701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45955.472403703701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45955.472403703701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45955.472403703701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45955.472403703701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45955.472403703701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45955.472403703701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45955.472403703701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45955.472403703701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45955.472403703701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45955.472403703701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45955.472403703701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45955.472403703701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45955.472403703701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45955.472403703701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45955.472403703701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45955.472403703701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45955.472403703701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45955.472403703701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45955.472403703701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45955.472403703701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45955.472403703701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45955.472403703701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45955.472403703701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45955.472403703701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45955.472403703701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45955.472403703701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45955.472403703701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45955.472403703701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45955.472403703701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45955.472403703701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45955.472403703701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45955.472403703701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45955.472403703701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45955.472403703701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45955.472403703701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45955.472403703701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45955.472403703701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45955.472403703701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45955.472403703701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45955.472403703701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45955.472403703701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45955.472403703701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45955.472403703701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45955.472403703701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45955.472403703701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45955.472403703701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45955.472403703701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45955.472403703701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45955.472403703701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45955.472403703701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45955.472403703701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45955.472403703701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45955.472403703701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45955.472403703701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45955.472403703701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45955.472403703701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45955.472403703701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45955.472403703701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45955.472403703701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45955.472403703701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45955.472403703701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45955.472403703701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45955.472403703701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45955.472403703701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45955.472403703701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45955.472403703701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45955.472403703701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45955.472403703701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45955.472403703701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45955.472403703701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45955.472403703701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45955.472403703701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45955.472403703701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45955.472403703701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45955.472403703701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45955.472403703701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45955.472403703701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45955.472403703701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45955.472403703701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45955.472403703701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45955.472403703701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45955.472403703701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45955.472403703701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45955.472403703701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45955.472403703701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45955.472403703701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45955.472403703701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45955.472403703701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45955.472403703701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45955.472403703701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45955.472403703701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45955.472403703701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45955.472403703701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45955.472403703701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45955.472403703701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45955.472403703701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45955.472403703701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45955.472403703701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45955.472403703701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45955.472403703701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45955.472403703701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45955.472403703701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45955.472403703701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45955.472403703701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45955.472403703701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45955.472403703701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45955.472403703701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45955.472403703701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45955.472403703701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45955.472403703701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45955.472403703701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45955.472403703701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45955.472403703701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45955.472403703701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45955.472403703701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45955.472403703701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45955.472403703701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45955.472403703701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45955.472403703701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45955.472403703701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45955.472403703701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45955.472403703701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45955.472403703701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45955.472403703701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45955.472403703701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45955.472403703701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45955.472403703701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45955.472403703701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45955.472403703701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45955.472403703701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45955.472403703701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45955.472403703701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45955.472403703701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45955.472403703701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45955.472403703701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45955.472403703701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45955.472403703701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45955.472403703701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45955.472403703701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45955.472403703701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45955.472403703701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45955.472403703701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45955.472403703701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45955.472403703701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45955.472403703701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45955.472403703701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45955.472403703701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45955.472403703701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45955.472403703701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45955.472403703701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45955.472403703701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45955.472403703701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45955.472403703701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45955.472403703701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45955.472403703701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45955.472403703701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45955.472403703701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45955.472403703701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45955.472403703701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45955.472403703701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45955.472403703701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45955.472403703701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45955.472403703701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45955.472403703701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45955.472403703701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45955.472403703701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45955.472403703701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45955.472403703701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45955.472403703701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45955.472403703701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45955.472403703701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45955.472403703701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45955.472403703701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45955.472403703701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45955.472403703701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45955.472403703701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45955.472403703701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45955.472403703701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45955.472403703701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45955.472403703701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45955.472403703701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45955.472403703701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45955.472403703701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45955.472403703701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45955.472403703701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45955.472403703701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45955.472403703701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45955.472403703701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45955.472403703701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45955.472403703701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45955.472403703701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45955.472403703701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45955.472403703701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45955.472403703701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45955.472403703701</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45955.472403703701</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63.640343518512964</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29.283526388884638</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6.8112925925888703</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45955.472403703701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45955.472403703701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45955.472403703701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45955.472403703701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45955.472403703701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45955.472403703701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45955.472403703701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45955.472403703701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45955.472403703701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45955.472403703701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45955.472403703701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45955.472403703701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45955.472403703701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45955.472403703701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45955.472403703701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45955.472403703701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45955.472403703701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45955.472403703701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45955.472403703701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45955.472403703701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45955.472403703701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45955.472403703701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45955.472403703701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45955.472403703701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45955.472403703701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45955.472403703701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45955.472403703701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45955.472403703701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45955.472403703701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45955.472403703701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45955.472403703701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45955.472403703701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45955.472403703701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45955.472403703701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45955.472403703701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45955.472403703701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45955.472403703701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45955.472403703701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45955.472403703701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45955.472403703701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45955.472403703701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45955.472403703701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45955.472403703701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45955.472403703701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45955.472403703701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45955.472403703701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45955.472403703701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45955.472403703701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45955.472403703701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45955.472403703701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45955.472403703701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45955.472403703701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45955.472403703701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45955.472403703701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45955.472403703701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45955.472403703701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45955.472403703701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45955.472403703701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45955.472403703701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45955.472403703701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45955.472403703701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45955.472403703701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45955.472403703701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45955.472403703701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45955.472403703701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45955.472403703701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45955.472403703701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45955.472403703701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45955.472403703701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45955.472403703701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45955.472403703701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45955.472403703701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45955.472403703701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45955.472403703701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45955.472403703701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45955.472403703701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45955.472403703701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45955.472403703701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45955.472403703701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45955.472403703701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45955.472403703701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45955.472403703701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45955.472403703701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45955.472403703701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45955.472403703701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45955.472403703701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45955.472403703701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45955.472403703701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45955.472403703701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45955.472403703701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45955.472403703701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45955.472403703701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45955.472403703701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45955.472403703701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45955.472403703701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45955.472403703701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45955.472403703701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45955.472403703701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45955.472403703701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45955.472403703701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45955.472403703701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45955.472403703701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45955.472403703701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45955.472403703701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45955.472403703701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45955.472403703701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45955.472403703701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45955.472403703701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45955.472403703701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45955.472403703701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45955.472403703701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45955.472403703701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45955.472403703701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45955.472403703701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45955.472403703701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45955.472403703701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45955.472403703701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45955.472403703701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45955.472403703701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45955.472403703701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45955.472403703701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45955.472403703701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45955.472403703701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45955.472403703701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45955.472403703701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45955.472403703701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45955.472403703701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45955.472403703701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45955.472403703701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45955.472403703701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45955.472403703701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45955.472403703701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45955.472403703701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45955.472403703701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45955.472403703701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45955.472403703701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45955.472403703701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45955.472403703701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45955.472403703701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45955.472403703701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45955.472403703701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45955.472403703701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45955.472403703701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45955.472403703701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45955.472403703701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45955.472403703701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45955.472403703701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45955.472403703701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45955.472403703701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45955.472403703701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45955.472403703701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45955.472403703701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45955.472403703701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45955.472403703701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45955.472403703701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45955.472403703701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45955.472403703701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45955.472403703701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45955.472403703701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45955.472403703701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45955.472403703701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45955.472403703701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45955.472403703701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45955.472403703701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45955.472403703701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45955.472403703701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45955.472403703701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45955.472403703701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45955.472403703701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45955.472403703701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45955.472403703701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45955.472403703701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45955.472403703701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45955.472403703701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45955.472403703701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45955.472403703701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45955.472403703701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45955.472403703701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45955.472403703701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45955.472403703701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45955.472403703701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45955.472403703701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45955.472403703701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45955.472403703701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45955.472403703701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45955.472403703701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45955.472403703701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45955.472403703701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45955.472403703701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45955.472403703701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45955.472403703701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45955.472403703701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45955.472403703701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45955.472403703701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45955.472403703701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45955.472403703701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45955.472403703701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45955.472403703701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45955.472403703701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45955.472403703701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45955.472403703701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45955.472403703701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45955.472403703701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45955.472403703701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45955.472403703701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45955.472403703701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45955.472403703701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45955.472403703701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45955.472403703701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45955.472403703701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45955.472403703701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45955.472403703701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45955.472403703701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45955.472403703701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45955.472403703701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45955.472403703701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45955.472403703701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45955.472403703701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45955.472403703701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45955.472403703701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45955.472403703701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45955.472403703701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45955.472403703701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45955.472403703701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45955.472403703701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45955.472403703701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45955.472403703701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45955.472403703701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45955.472403703701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45955.472403703701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45955.472403703701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45955.472403703701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45955.472403703701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45955.472403703701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45955.472403703701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45955.472403703701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45955.472403703701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45955.472403703701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45955.472403703701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45955.472403703701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45955.472403703701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45955.472403703701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45955.472403703701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45955.472403703701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45955.472403703701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45955.472403703701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45955.472403703701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45955.472403703701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45955.472403703701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45955.472403703701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45955.472403703701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45955.472403703701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45955.472403703701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45955.472403703701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45955.472403703701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45955.472403703701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45955.472403703701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45955.472403703701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45955.472403703701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45955.472403703701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45955.472403703701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45955.472403703701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45955.472403703701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45955.472403703701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45955.472403703701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45955.472403703701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45955.472403703701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45955.472403703701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45955.472403703701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45955.472403703701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45955.472403703701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45955.472403703701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45955.472403703701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45955.472403703701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45955.472403703701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45955.472403703701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45955.472403703701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45955.472403703701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45955.472403703701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45955.472403703701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45955.472403703701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45955.472403703701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45955.472403703701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45955.472403703701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45955.472403703701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45955.472403703701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45955.472403703701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45955.472403703701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45955.472403703701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45955.472403703701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45955.472403703701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45955.472403703701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45955.472403703701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45955.472403703701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45955.472403703701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45955.472403703701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45955.472403703701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45955.472403703701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45955.472403703701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45955.472403703701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45955.472403703701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45955.472403703701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45955.472403703701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45955.472403703701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45955.472403703701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45955.472403703701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45955.472403703701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45955.472403703701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45955.472403703701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45955.472403703701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45955.472403703701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45955.472403703701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45955.472403703701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45955.472403703701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45955.472403703701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45955.472403703701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45955.472403703701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45955.472403703701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45955.472403703701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45955.472403703701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45955.472403703701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45955.472403703701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45955.472403703701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45955.472403703701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45955.472403703701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45955.472403703701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45955.472403703701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45955.472403703701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45955.472403703701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45955.472403703701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45955.472403703701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45955.472403703701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45955.472403703701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45955.472403703701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45955.472403703701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45955.472403703701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45955.472403703701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45955.472403703701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45955.472403703701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45955.472403703701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45955.472403703701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45955.472403703701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45955.472403703701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45955.472403703701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45955.472403703701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45955.472403703701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45955.472403703701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45955.472403703701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45955.472403703701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45955.472403703701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45955.472403703701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45955.472403703701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45955.472403703701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45955.472403703701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45955.472403703701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45955.472403703701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45955.472403703701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45955.472403703701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45955.472403703701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45955.472403703701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45955.472403703701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45955.472403703701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45955.472403703701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45955.472403703701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45955.472403703701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45955.472403703701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45955.472403703701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45955.472403703701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45955.472403703701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45955.472403703701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45955.472403703701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45955.472403703701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45955.472403703701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45955.472403703701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45955.472403703701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45955.472403703701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45955.472403703701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45955.472403703701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45955.472403703701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45955.472403703701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45955.472403703701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45955.472403703701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45955.472403703701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45955.472403703701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45955.472403703701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45955.472403703701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45955.472403703701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45955.472403703701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45955.472403703701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45955.472403703701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45955.472403703701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45955.472403703701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45955.472403703701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45955.472403703701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45955.472403703701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45955.472403703701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45955.472403703701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45955.472403703701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45955.472403703701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45955.472403703701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45955.472403703701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45955.472403703701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45955.472403703701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45955.472403703701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45955.472403703701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45955.472403703701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45955.472403703701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45955.472403703701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45955.472403703701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45955.472403703701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45955.472403703701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45955.472403703701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45955.472403703701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45955.472403703701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45955.472403703701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45955.472403703701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45955.472403703701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45955.472403703701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45955.472403703701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45955.472403703701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45955.472403703701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45955.472403703701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45955.472403703701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45955.472403703701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45955.472403703701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45955.472403703701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45955.472403703701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45955.472403703701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45955.472403703701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45955.472403703701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45955.472403703701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45955.472403703701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45955.472403703701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45955.472403703701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45955.472403703701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45955.472403703701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45955.472403703701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45955.472403703701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45955.472403703701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45955.472403703701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45955.472403703701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45955.472403703701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45955.472403703701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45955.472403703701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45955.472403703701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45955.472403703701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45955.472403703701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45955.472403703701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45955.472403703701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45955.472403703701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45955.472403703701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45955.472403703701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45955.472403703701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45955.472403703701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45955.472403703701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45955.472403703701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45955.472403703701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45955.472403703701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45955.472403703701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45955.472403703701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45955.472403703701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45955.472403703701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45955.472403703701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45955.472403703701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45955.472403703701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45955.472403703701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45955.472403703701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45955.472403703701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45955.472403703701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45955.472403703701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45955.472403703701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0.12593379629106494</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45955.472403703701</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R6</v>
      </c>
      <c r="C4" s="106"/>
      <c r="D4" s="104" t="s">
        <v>31967</v>
      </c>
      <c r="E4" s="107"/>
      <c r="F4" s="108"/>
      <c r="G4" s="77">
        <f ca="1">IFERROR(NOW()-F4,"-")</f>
        <v>45955.472403703701</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45955.472403703701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45955.472403703701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45955.472403703701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45955.472403703701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45955.472403703701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45955.472403703701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45955.472403703701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45955.472403703701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45955.472403703701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45955.472403703701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45955.472403703701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45955.472403703701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45955.472403703701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45955.472403703701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45955.472403703701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45955.472403703701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45955.472403703701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45955.472403703701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45955.472403703701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45955.472403703701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45955.472403703701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45955.472403703701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45955.472403703701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45955.472403703701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45955.472403703701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45955.472403703701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45955.472403703701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45955.472403703701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45955.472403703701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45955.472403703701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45955.472403703701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45955.472403703701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45955.472403703701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45955.472403703701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45955.472403703701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45955.472403703701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45955.472403703701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45955.472403703701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45955.472403703701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45955.472403703701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45955.472403703701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45955.472403703701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45955.472403703701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45955.472403703701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45955.472403703701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45955.472403703701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45955.472403703701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45955.472403703701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45955.472403703701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45955.472403703701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45955.472403703701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45955.472403703701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45955.472403703701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45955.472403703701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45955.472403703701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45955.472403703701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45955.472403703701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45955.472403703701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45955.472403703701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45955.472403703701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45955.472403703701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45955.472403703701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45955.472403703701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45955.472403703701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45955.472403703701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45955.472403703701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45955.472403703701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45955.472403703701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45955.472403703701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45955.472403703701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45955.472403703701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45955.472403703701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45955.472403703701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45955.472403703701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45955.472403703701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45955.472403703701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45955.472403703701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45955.472403703701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45955.472403703701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45955.472403703701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45955.472403703701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45955.472403703701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45955.472403703701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45955.472403703701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45955.472403703701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45955.472403703701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45955.472403703701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45955.472403703701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45955.472403703701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45955.472403703701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45955.472403703701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45955.472403703701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45955.472403703701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45955.472403703701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45955.472403703701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45955.472403703701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45955.472403703701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45955.472403703701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45955.472403703701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45955.472403703701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45955.472403703701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45955.472403703701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45955.472403703701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45955.472403703701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45955.472403703701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45955.472403703701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45955.472403703701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45955.472403703701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45955.472403703701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45955.472403703701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45955.472403703701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45955.472403703701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45955.472403703701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45955.472403703701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45955.472403703701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45955.472403703701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45955.472403703701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45955.472403703701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45955.472403703701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45955.472403703701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45955.472403703701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45955.472403703701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45955.472403703701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45955.472403703701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45955.472403703701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45955.472403703701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45955.472403703701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45955.472403703701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45955.472403703701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45955.472403703701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45955.472403703701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45955.472403703701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45955.472403703701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45955.472403703701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45955.472403703701</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2025-10-25T08:20:23Z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