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30" documentId="13_ncr:1_{F6CB121F-512D-4AA6-A0C1-0FB36C537598}" xr6:coauthVersionLast="47" xr6:coauthVersionMax="47" xr10:uidLastSave="{A3D7D366-248B-4C2E-8BA1-C37D7764CFF4}"/>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<sst xmlns="http://schemas.openxmlformats.org/spreadsheetml/2006/main" count="180307" uniqueCount="39135">
  <si>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</si>
  <si>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</si>
  <si>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</si>
  <si>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</si>
  <si>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</si>
  <si>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</si>
  <si>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</si>
  <si>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</si>
  <si>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</si>
  <si>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</si>
  <si>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</si>
  <si>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</si>
  <si>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</si>
  <si>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</si>
  <si>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</si>
  <si>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</si>
  <si>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</si>
  <si>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</si>
  <si>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</si>
  <si>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</si>
  <si>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</si>
  <si>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</si>
  <si>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</si>
  <si>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</si>
  <si>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</si>
  <si>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</si>
  <si>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</si>
  <si>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</si>
  <si>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</si>
  <si>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</si>
  <si>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</si>
  <si>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</si>
  <si>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</si>
  <si>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</si>
  <si>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</si>
  <si>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</si>
  <si>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</si>
  <si>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</si>
  <si>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</si>
  <si>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</si>
  <si>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</si>
  <si>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</si>
  <si>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</si>
  <si>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</si>
  <si>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</si>
  <si>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</si>
  <si>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</si>
  <si>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</si>
  <si>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</si>
  <si>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</si>
  <si>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</si>
  <si>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</si>
  <si>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</si>
  <si>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</si>
  <si>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</si>
  <si>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</si>
  <si>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</si>
  <si>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</si>
  <si>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</si>
  <si>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</si>
  <si>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</si>
  <si>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</si>
  <si>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</si>
  <si>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</si>
  <si>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</si>
  <si>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</si>
  <si>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</si>
  <si>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</si>
  <si>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</si>
  <si>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</si>
  <si>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</si>
  <si>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</si>
  <si>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</si>
  <si>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</si>
  <si>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</si>
  <si>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</si>
  <si>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</si>
  <si>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</si>
  <si>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</si>
  <si>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</si>
  <si>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</si>
  <si>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</si>
  <si>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</si>
  <si>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</si>
  <si>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</si>
  <si>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</si>
  <si>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</si>
  <si>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</si>
  <si>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</si>
  <si>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</si>
  <si>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</si>
  <si>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</si>
  <si>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</si>
  <si>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</si>
  <si>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</si>
  <si>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</si>
  <si>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</si>
  <si>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</si>
  <si>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</si>
  <si>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</si>
  <si>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</si>
  <si>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</si>
  <si>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</si>
  <si>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</si>
  <si>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</si>
  <si>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</si>
  <si>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</si>
  <si>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</si>
  <si>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</si>
  <si>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</si>
  <si>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</si>
  <si>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</si>
  <si>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</si>
  <si>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</si>
  <si>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</si>
  <si>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</si>
  <si>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</si>
  <si>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</si>
  <si>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</si>
  <si>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</si>
  <si>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</si>
  <si>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</si>
  <si>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</si>
  <si>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</si>
  <si>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</si>
  <si>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</si>
  <si>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</si>
  <si>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</si>
  <si>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</si>
  <si>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</si>
  <si>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</si>
  <si>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</si>
  <si>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</si>
  <si>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</si>
  <si>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</si>
  <si>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</si>
  <si>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</si>
  <si>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</si>
  <si>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</si>
  <si>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</si>
  <si>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</si>
  <si>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</si>
  <si>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</si>
  <si>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</si>
  <si>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</si>
  <si>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</si>
  <si>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</si>
  <si>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</si>
  <si>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</si>
  <si>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</si>
  <si>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</si>
  <si>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</si>
  <si>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</si>
  <si>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</si>
  <si>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</si>
  <si>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</si>
  <si>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</si>
  <si>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</si>
  <si>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</si>
  <si>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</si>
  <si>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</si>
  <si>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</si>
  <si>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</si>
  <si>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</si>
  <si>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</si>
  <si>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</si>
  <si>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</si>
  <si>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</si>
  <si>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</si>
  <si>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</si>
  <si>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</si>
  <si>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</si>
  <si>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</si>
  <si>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</si>
  <si>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</si>
  <si>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</si>
  <si>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</si>
  <si>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</si>
  <si>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</si>
  <si>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</si>
  <si>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</si>
  <si>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</si>
  <si>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</si>
  <si>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</si>
  <si>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</si>
  <si>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</si>
  <si>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</si>
  <si>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</si>
  <si>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</si>
  <si>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</si>
  <si>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</si>
  <si>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</si>
  <si>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</si>
  <si>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</si>
  <si>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</si>
  <si>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</si>
  <si>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</si>
  <si>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</si>
  <si>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</si>
  <si>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</si>
  <si>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</si>
  <si>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</si>
  <si>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</si>
  <si>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</si>
  <si>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</si>
  <si>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</si>
  <si>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</si>
  <si>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</si>
  <si>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</si>
  <si>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</si>
  <si>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</si>
  <si>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</si>
  <si>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</si>
  <si>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</si>
  <si>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</si>
  <si>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</si>
  <si>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</si>
  <si>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</si>
  <si>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</si>
  <si>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</si>
  <si>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</si>
  <si>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</si>
  <si>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</si>
  <si>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</si>
  <si>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</si>
  <si>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</si>
  <si>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</si>
  <si>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</si>
  <si>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</si>
  <si>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</si>
  <si>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</si>
  <si>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</si>
  <si>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</si>
  <si>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</si>
  <si>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</si>
  <si>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</si>
  <si>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</si>
  <si>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</si>
  <si>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</si>
  <si>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</si>
  <si>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</si>
  <si>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</si>
  <si>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</si>
  <si>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</si>
  <si>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</si>
  <si>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</si>
  <si>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</si>
  <si>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</si>
  <si>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</si>
  <si>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</si>
  <si>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</si>
  <si>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</si>
  <si>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</si>
  <si>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</si>
  <si>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</si>
  <si>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</si>
  <si>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</si>
  <si>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</si>
  <si>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</si>
  <si>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</si>
  <si>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</si>
  <si>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</si>
  <si>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</si>
  <si>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</si>
  <si>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</si>
  <si>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</si>
  <si>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</si>
  <si>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</si>
  <si>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</si>
  <si>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</si>
  <si>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</si>
  <si>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</si>
  <si>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</si>
  <si>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</si>
  <si>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</si>
  <si>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</si>
  <si>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</si>
  <si>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</si>
  <si>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</si>
  <si>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</si>
  <si>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</si>
  <si>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</si>
  <si>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</si>
  <si>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</si>
  <si>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</si>
  <si>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</si>
  <si>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</si>
  <si>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</si>
  <si>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</si>
  <si>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</si>
  <si>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</si>
  <si>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</si>
  <si>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</si>
  <si>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</si>
  <si>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</si>
  <si>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</si>
  <si>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</si>
  <si>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</si>
  <si>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</si>
  <si>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</si>
  <si>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</si>
  <si>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</si>
  <si>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</si>
  <si>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</si>
  <si>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</si>
  <si>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</si>
  <si>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</si>
  <si>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</si>
  <si>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</si>
  <si>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</si>
  <si>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</si>
  <si>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</si>
  <si>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</si>
  <si>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</si>
  <si>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</si>
  <si>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</si>
  <si>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</si>
  <si>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</si>
  <si>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</si>
  <si>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</si>
  <si>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</si>
  <si>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</si>
  <si>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</si>
  <si>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</si>
  <si>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</si>
  <si>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</si>
  <si>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</si>
  <si>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</si>
  <si>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</si>
  <si>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</si>
  <si>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</si>
  <si>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</si>
  <si>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</si>
  <si>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</si>
  <si>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</si>
  <si>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</si>
  <si>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</si>
  <si>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</si>
  <si>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</si>
  <si>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</si>
  <si>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</si>
  <si>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</si>
  <si>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</si>
  <si>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</si>
  <si>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</si>
  <si>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</si>
  <si>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</si>
  <si>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</si>
  <si>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</si>
  <si>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</si>
  <si>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</si>
  <si>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</si>
  <si>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</si>
  <si>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</si>
  <si>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</si>
  <si>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</si>
  <si>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</si>
  <si>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</si>
  <si>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</si>
  <si>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</si>
  <si>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</si>
  <si>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</si>
  <si>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</si>
  <si>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</si>
  <si>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</si>
  <si>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</si>
  <si>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</si>
  <si>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</si>
  <si>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</si>
  <si>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</si>
  <si>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</si>
  <si>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</si>
  <si>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</si>
  <si>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</si>
  <si>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</si>
  <si>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</si>
  <si>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</si>
  <si>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</si>
  <si>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</si>
  <si>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</si>
  <si>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</si>
  <si>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</si>
  <si>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</si>
  <si>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</si>
  <si>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</si>
  <si>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</si>
  <si>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</si>
  <si>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</si>
  <si>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</si>
  <si>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</si>
  <si>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</si>
  <si>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</si>
  <si>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</si>
  <si>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</si>
  <si>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</si>
  <si>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</si>
  <si>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</si>
  <si>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</si>
  <si>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</si>
  <si>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</si>
  <si>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</si>
  <si>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</si>
  <si>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</si>
  <si>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</si>
  <si>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</si>
  <si>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</si>
  <si>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</si>
  <si>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</si>
  <si>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</si>
  <si>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</si>
  <si>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</si>
  <si>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</si>
  <si>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</si>
  <si>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</si>
  <si>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</si>
  <si>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</si>
  <si>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</si>
  <si>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</si>
  <si>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</si>
  <si>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</si>
  <si>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</si>
  <si>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</si>
  <si>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</si>
  <si>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</si>
  <si>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</si>
  <si>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</si>
  <si>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</si>
  <si>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</si>
  <si>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</si>
  <si>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</si>
  <si>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</si>
  <si>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</si>
  <si>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</si>
  <si>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</si>
  <si>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</si>
  <si>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</si>
  <si>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</si>
  <si>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</si>
  <si>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</si>
  <si>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</si>
  <si>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</si>
  <si>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</si>
  <si>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</si>
  <si>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</si>
  <si>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</si>
  <si>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</si>
  <si>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</si>
  <si>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</si>
  <si>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</si>
  <si>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</si>
  <si>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</si>
  <si>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</si>
  <si>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</si>
  <si>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</si>
  <si>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</si>
  <si>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</si>
  <si>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</si>
  <si>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</si>
  <si>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</si>
  <si>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</si>
  <si>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</si>
  <si>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</si>
  <si>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</si>
  <si>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</si>
  <si>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</si>
  <si>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</si>
  <si>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</si>
  <si>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</si>
  <si>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</si>
  <si>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</si>
  <si>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</si>
  <si>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</si>
  <si>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</si>
  <si>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</si>
  <si>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</si>
  <si>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</si>
  <si>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</si>
  <si>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</si>
  <si>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</si>
  <si>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</si>
  <si>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</si>
  <si>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</si>
  <si>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</si>
  <si>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</si>
  <si>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</si>
  <si>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</si>
  <si>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</si>
  <si>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</si>
  <si>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</si>
  <si>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</si>
  <si>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</si>
  <si>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</si>
  <si>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</si>
  <si>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</si>
  <si>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</si>
  <si>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</si>
  <si>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</si>
  <si>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</si>
  <si>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</si>
  <si>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</si>
  <si>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</si>
  <si>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</si>
  <si>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</si>
  <si>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</si>
  <si>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</si>
  <si>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</si>
  <si>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</si>
  <si>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</si>
  <si>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</si>
  <si>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</si>
  <si>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</si>
  <si>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</si>
  <si>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</si>
  <si>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</si>
  <si>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</si>
  <si>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</si>
  <si>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</si>
  <si>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</si>
  <si>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</si>
  <si>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</si>
  <si>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</si>
  <si>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</si>
  <si>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</si>
  <si>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</si>
  <si>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</si>
  <si>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</si>
  <si>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</si>
  <si>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</si>
  <si>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</si>
  <si>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</si>
  <si>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</si>
  <si>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</si>
  <si>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</si>
  <si>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</si>
  <si>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</si>
  <si>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</si>
  <si>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</si>
  <si>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</si>
  <si>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</si>
  <si>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</si>
  <si>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</si>
  <si>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</si>
  <si>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</si>
  <si>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</si>
  <si>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</si>
  <si>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</si>
  <si>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</si>
  <si>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</si>
  <si>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</si>
  <si>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</si>
  <si>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</si>
  <si>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</si>
  <si>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</si>
  <si>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</si>
  <si>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</si>
  <si>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</si>
  <si>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</si>
  <si>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</si>
  <si>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</si>
  <si>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</si>
  <si>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</si>
  <si>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</si>
  <si>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</si>
  <si>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</si>
  <si>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</si>
  <si>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</si>
  <si>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</si>
  <si>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</si>
  <si>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</si>
  <si>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</si>
  <si>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</si>
  <si>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</si>
  <si>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</si>
  <si>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</si>
  <si>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</si>
  <si>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</si>
  <si>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</si>
  <si>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</si>
  <si>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</si>
  <si>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</si>
  <si>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</si>
  <si>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</si>
  <si>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</si>
  <si>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</si>
  <si>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</si>
  <si>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</si>
  <si>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</si>
  <si>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</si>
  <si>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</si>
  <si>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</si>
  <si>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</si>
  <si>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</si>
  <si>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</si>
  <si>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</si>
  <si>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</si>
  <si>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</si>
  <si>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</si>
  <si>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</si>
  <si>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</si>
  <si>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</si>
  <si>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</si>
  <si>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</si>
  <si>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</si>
  <si>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</si>
  <si>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</si>
  <si>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</si>
  <si>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</si>
  <si>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</si>
  <si>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</si>
  <si>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</si>
  <si>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</si>
  <si>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</si>
  <si>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</si>
  <si>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</si>
  <si>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</si>
  <si>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</si>
  <si>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</si>
  <si>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</si>
  <si>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</si>
  <si>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</si>
  <si>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</si>
  <si>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</si>
  <si>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</si>
  <si>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</si>
  <si>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</si>
  <si>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</si>
  <si>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</si>
  <si>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</si>
  <si>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</si>
  <si>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</si>
  <si>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</si>
  <si>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</si>
  <si>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</si>
  <si>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</si>
  <si>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</si>
  <si>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</si>
  <si>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</si>
  <si>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</si>
  <si>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</si>
  <si>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</si>
  <si>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</si>
  <si>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</si>
  <si>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</si>
  <si>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</si>
  <si>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</si>
  <si>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</si>
  <si>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</si>
  <si>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</si>
  <si>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</si>
  <si>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</si>
  <si>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</si>
  <si>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</si>
  <si>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</si>
  <si>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</si>
  <si>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</si>
  <si>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</si>
  <si>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</si>
  <si>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</si>
  <si>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</si>
  <si>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</si>
  <si>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</si>
  <si>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</si>
  <si>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</si>
  <si>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</si>
  <si>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</si>
  <si>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</si>
  <si>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</si>
  <si>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</si>
  <si>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</si>
  <si>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</si>
  <si>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</si>
  <si>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</si>
  <si>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</si>
  <si>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</si>
  <si>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</si>
  <si>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</si>
  <si>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</si>
  <si>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</si>
  <si>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</si>
  <si>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</si>
  <si>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</si>
  <si>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</si>
  <si>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</si>
  <si>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</si>
  <si>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</si>
  <si>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</si>
  <si>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</si>
  <si>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</si>
  <si>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</si>
  <si>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</si>
  <si>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</si>
  <si>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</si>
  <si>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</si>
  <si>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</si>
  <si>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</si>
  <si>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</si>
  <si>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</si>
  <si>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</si>
  <si>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</si>
  <si>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</si>
  <si>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</si>
  <si>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</si>
  <si>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</si>
  <si>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</si>
  <si>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</si>
  <si>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</si>
  <si>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</si>
  <si>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</si>
  <si>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</si>
  <si>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</si>
  <si>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</si>
  <si>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</si>
  <si>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</si>
  <si>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</si>
  <si>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</si>
  <si>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</si>
  <si>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</si>
  <si>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</si>
  <si>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</si>
  <si>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</si>
  <si>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</si>
  <si>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</si>
  <si>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</si>
  <si>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</si>
  <si>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</si>
  <si>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</si>
  <si>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</si>
  <si>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</si>
  <si>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</si>
  <si>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</si>
  <si>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</si>
  <si>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</si>
  <si>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</si>
  <si>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</si>
  <si>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</si>
  <si>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</si>
  <si>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</si>
  <si>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</si>
  <si>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</si>
  <si>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</si>
  <si>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</si>
  <si>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</si>
  <si>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</si>
  <si>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</si>
  <si>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</si>
  <si>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</si>
  <si>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</si>
  <si>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</si>
  <si>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</si>
  <si>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</si>
  <si>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</si>
  <si>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</si>
  <si>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</si>
  <si>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</si>
  <si>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</si>
  <si>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</si>
  <si>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</si>
  <si>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</si>
  <si>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</si>
  <si>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</si>
  <si>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</si>
  <si>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</si>
  <si>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</si>
  <si>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</si>
  <si>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</si>
  <si>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</si>
  <si>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</si>
  <si>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</si>
  <si>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</si>
  <si>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</si>
  <si>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</si>
  <si>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</si>
  <si>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</si>
  <si>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</si>
  <si>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</si>
  <si>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</si>
  <si>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</si>
  <si>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</si>
  <si>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</si>
  <si>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</si>
  <si>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</si>
  <si>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</si>
  <si>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</si>
  <si>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</si>
  <si>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</si>
  <si>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</si>
  <si>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</si>
  <si>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</si>
  <si>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</si>
  <si>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</si>
  <si>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</si>
  <si>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</si>
  <si>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</si>
  <si>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</si>
  <si>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</si>
  <si>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</si>
  <si>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</si>
  <si>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</si>
  <si>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</si>
  <si>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</si>
  <si>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</si>
  <si>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</si>
  <si>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</si>
  <si>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</si>
  <si>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</si>
  <si>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</si>
  <si>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</si>
  <si>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</si>
  <si>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</si>
  <si>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</si>
  <si>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</si>
  <si>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</si>
  <si>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</si>
  <si>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</si>
  <si>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</si>
  <si>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</si>
  <si>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</si>
  <si>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</si>
  <si>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</si>
  <si>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</si>
  <si>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</si>
  <si>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</si>
  <si>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</si>
  <si>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</si>
  <si>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</si>
  <si>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</si>
  <si>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</si>
  <si>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</si>
  <si>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</si>
  <si>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</si>
  <si>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</si>
  <si>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</si>
  <si>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</si>
  <si>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</si>
  <si>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</si>
  <si>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</si>
  <si>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</si>
  <si>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</si>
  <si>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</si>
  <si>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</si>
  <si>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</si>
  <si>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</si>
  <si>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</si>
  <si>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</si>
  <si>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</si>
  <si>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</si>
  <si>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</si>
  <si>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</si>
  <si>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</si>
  <si>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</si>
  <si>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</si>
  <si>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</si>
  <si>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</si>
  <si>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</si>
  <si>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</si>
  <si>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</si>
  <si>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</si>
  <si>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</si>
  <si>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</si>
  <si>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</si>
  <si>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</si>
  <si>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</si>
  <si>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</si>
  <si>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</si>
  <si>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</si>
  <si>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</si>
  <si>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</si>
  <si>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</si>
  <si>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</si>
  <si>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</si>
  <si>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</si>
  <si>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</si>
  <si>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</si>
  <si>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</si>
  <si>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</si>
  <si>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</si>
  <si>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</si>
  <si>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</si>
  <si>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</si>
  <si>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</si>
  <si>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</si>
  <si>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</si>
  <si>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</si>
  <si>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</si>
  <si>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</si>
  <si>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</si>
  <si>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</si>
  <si>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</si>
  <si>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</si>
  <si>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</si>
  <si>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</si>
  <si>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</si>
  <si>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</si>
  <si>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</si>
  <si>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</si>
  <si>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</si>
  <si>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</si>
  <si>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</si>
  <si>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</si>
  <si>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</si>
  <si>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</si>
  <si>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</si>
  <si>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</si>
  <si>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</si>
  <si>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</si>
  <si>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</si>
  <si>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</si>
  <si>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</si>
  <si>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</si>
  <si>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</si>
  <si>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</si>
  <si>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</si>
  <si>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</si>
  <si>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</si>
  <si>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</si>
  <si>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</si>
  <si>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</si>
  <si>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</si>
  <si>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</si>
  <si>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</si>
  <si>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</si>
  <si>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</si>
  <si>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</si>
  <si>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</si>
  <si>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</si>
  <si>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</si>
  <si>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</si>
  <si>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</si>
  <si>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</si>
  <si>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</si>
  <si>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</si>
  <si>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</si>
  <si>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</si>
  <si>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</si>
  <si>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</si>
  <si>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</si>
  <si>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</si>
  <si>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</si>
  <si>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</si>
  <si>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</si>
  <si>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</si>
  <si>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</si>
  <si>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</si>
  <si>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</si>
  <si>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</si>
  <si>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</si>
  <si>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</si>
  <si>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</si>
  <si>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</si>
  <si>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</si>
  <si>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</si>
  <si>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</si>
  <si>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</si>
  <si>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</si>
  <si>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</si>
  <si>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</si>
  <si>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</si>
  <si>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</si>
  <si>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</si>
  <si>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</si>
  <si>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</si>
  <si>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</si>
  <si>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</si>
  <si>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</si>
  <si>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</si>
  <si>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</si>
  <si>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</si>
  <si>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</si>
  <si>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</si>
  <si>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</si>
  <si>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</si>
  <si>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</si>
  <si>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</si>
  <si>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</si>
  <si>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</si>
  <si>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</si>
  <si>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</si>
  <si>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</si>
  <si>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</si>
  <si>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</si>
  <si>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</si>
  <si>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</si>
  <si>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</si>
  <si>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</si>
  <si>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</si>
  <si>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</si>
  <si>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</si>
  <si>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</si>
  <si>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</si>
  <si>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</si>
  <si>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</si>
  <si>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</si>
  <si>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</si>
  <si>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</si>
  <si>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</si>
  <si>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</si>
  <si>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</si>
  <si>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</si>
  <si>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</si>
  <si>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</si>
  <si>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</si>
  <si>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</si>
  <si>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</si>
  <si>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</si>
  <si>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</si>
  <si>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</si>
  <si>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</si>
  <si>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</si>
  <si>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</si>
  <si>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</si>
  <si>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</si>
  <si>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</si>
  <si>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</si>
  <si>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</si>
  <si>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</si>
  <si>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</si>
  <si>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</si>
  <si>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</si>
  <si>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</si>
  <si>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</si>
  <si>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</si>
  <si>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</si>
  <si>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</si>
  <si>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</si>
  <si>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</si>
  <si>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</si>
  <si>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</si>
  <si>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</si>
  <si>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</si>
  <si>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</si>
  <si>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</si>
  <si>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</si>
  <si>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</si>
  <si>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</si>
  <si>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</si>
  <si>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</si>
  <si>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</si>
  <si>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</si>
  <si>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</si>
  <si>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</si>
  <si>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</si>
  <si>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</si>
  <si>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</si>
  <si>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</si>
  <si>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</si>
  <si>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</si>
  <si>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</si>
  <si>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</si>
  <si>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</si>
  <si>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</si>
  <si>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</si>
  <si>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</si>
  <si>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</si>
  <si>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</si>
  <si>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</si>
  <si>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</si>
  <si>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</si>
  <si>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</si>
  <si>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</si>
  <si>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</si>
  <si>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</si>
  <si>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</si>
  <si>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</si>
  <si>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</si>
  <si>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</si>
  <si>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</si>
  <si>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</si>
  <si>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</si>
  <si>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</si>
  <si>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</si>
  <si>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</si>
  <si>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</si>
  <si>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</si>
  <si>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</si>
  <si>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</si>
  <si>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</si>
  <si>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</si>
  <si>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</si>
  <si>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</si>
  <si>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</si>
  <si>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</si>
  <si>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</si>
  <si>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</si>
  <si>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</si>
  <si>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</si>
  <si>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</si>
  <si>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</si>
  <si>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</si>
  <si>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</si>
  <si>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</si>
  <si>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</si>
  <si>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</si>
  <si>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</si>
  <si>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</si>
  <si>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</si>
  <si>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</si>
  <si>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</si>
  <si>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</si>
  <si>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</si>
  <si>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</si>
  <si>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</si>
  <si>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</si>
  <si>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</si>
  <si>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</si>
  <si>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</si>
  <si>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</si>
  <si>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</si>
  <si>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</si>
  <si>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</si>
  <si>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</si>
  <si>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</si>
  <si>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</si>
  <si>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</si>
  <si>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</si>
  <si>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</si>
  <si>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</si>
  <si>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</si>
  <si>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</si>
  <si>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</si>
  <si>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</si>
  <si>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</si>
  <si>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</si>
  <si>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</si>
  <si>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</si>
  <si>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</si>
  <si>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</si>
  <si>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</si>
  <si>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</si>
  <si>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</si>
  <si>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</si>
  <si>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</si>
  <si>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</si>
  <si>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</si>
  <si>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</si>
  <si>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</si>
  <si>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</si>
  <si>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</si>
  <si>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</si>
  <si>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</si>
  <si>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</si>
  <si>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</si>
  <si>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</si>
  <si>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</si>
  <si>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</si>
  <si>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</si>
  <si>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</si>
  <si>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</si>
  <si>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</si>
  <si>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</si>
  <si>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</si>
  <si>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</si>
  <si>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</si>
  <si>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</si>
  <si>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</si>
  <si>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</si>
  <si>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</si>
  <si>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</si>
  <si>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</si>
  <si>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</si>
  <si>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</si>
  <si>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</si>
  <si>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</si>
  <si>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</si>
  <si>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</si>
  <si>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</si>
  <si>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</si>
  <si>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</si>
  <si>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</si>
  <si>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</si>
  <si>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</si>
  <si>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</si>
  <si>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</si>
  <si>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</si>
  <si>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</si>
  <si>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</si>
  <si>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</si>
  <si>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</si>
  <si>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</si>
  <si>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</si>
  <si>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</si>
  <si>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</si>
  <si>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</si>
  <si>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</si>
  <si>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</si>
  <si>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</si>
  <si>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</si>
  <si>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</si>
  <si>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</si>
  <si>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</si>
  <si>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</si>
  <si>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</si>
  <si>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</si>
  <si>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</si>
  <si>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</si>
  <si>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</si>
  <si>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</si>
  <si>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</si>
  <si>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</si>
  <si>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</si>
  <si>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</si>
  <si>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</si>
  <si>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</si>
  <si>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</si>
  <si>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</si>
  <si>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</si>
  <si>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</si>
  <si>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</si>
  <si>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</si>
  <si>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</si>
  <si>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</si>
  <si>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</si>
  <si>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</si>
  <si>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</si>
  <si>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</si>
  <si>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</si>
  <si>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</si>
  <si>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</si>
  <si>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</si>
  <si>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</si>
  <si>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</si>
  <si>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</si>
  <si>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</si>
  <si>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</si>
  <si>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</si>
  <si>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</si>
  <si>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</si>
  <si>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</si>
  <si>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</si>
  <si>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</si>
  <si>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</si>
  <si>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</si>
  <si>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</si>
  <si>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</si>
  <si>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</si>
  <si>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</si>
  <si>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</si>
  <si>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</si>
  <si>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</si>
  <si>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</si>
  <si>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</si>
  <si>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</si>
  <si>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</si>
  <si>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</si>
  <si>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</si>
  <si>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</si>
  <si>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</si>
  <si>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</si>
  <si>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</si>
  <si>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</si>
  <si>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</si>
  <si>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</si>
  <si>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</si>
  <si>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</si>
  <si>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</si>
  <si>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</si>
  <si>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</si>
  <si>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</si>
  <si>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</si>
  <si>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</si>
  <si>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</si>
  <si>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</si>
  <si>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</si>
  <si>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</si>
  <si>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</si>
  <si>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</si>
  <si>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</si>
  <si>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</si>
  <si>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</si>
  <si>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</si>
  <si>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</si>
  <si>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</si>
  <si>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</si>
  <si>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</si>
  <si>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</si>
  <si>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</si>
  <si>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</si>
  <si>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</si>
  <si>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</si>
  <si>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</si>
  <si>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</si>
  <si>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</si>
  <si>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</si>
  <si>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</si>
  <si>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</si>
  <si>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</si>
  <si>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</si>
  <si>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</si>
  <si>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</si>
  <si>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</si>
  <si>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</si>
  <si>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</si>
  <si>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</si>
  <si>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</si>
  <si>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</si>
  <si>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</si>
  <si>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</si>
  <si>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</si>
  <si>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</si>
  <si>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</si>
  <si>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</si>
  <si>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</si>
  <si>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</si>
  <si>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</si>
  <si>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</si>
  <si>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</si>
  <si>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</si>
  <si>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</si>
  <si>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</si>
  <si>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</si>
  <si>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</si>
  <si>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</si>
  <si>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</si>
  <si>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</si>
  <si>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</si>
  <si>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</si>
  <si>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</si>
  <si>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</si>
  <si>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</si>
  <si>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</si>
  <si>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</si>
  <si>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</si>
  <si>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</si>
  <si>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</si>
  <si>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</si>
  <si>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</si>
  <si>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</si>
  <si>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</si>
  <si>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</si>
  <si>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</si>
  <si>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</si>
  <si>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</si>
  <si>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</si>
  <si>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</si>
  <si>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</si>
  <si>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</si>
  <si>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</si>
  <si>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</si>
  <si>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</si>
  <si>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</si>
  <si>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</si>
  <si>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</si>
  <si>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</si>
  <si>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</si>
  <si>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</si>
  <si>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</si>
  <si>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</si>
  <si>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</si>
  <si>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</si>
  <si>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</si>
  <si>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</si>
  <si>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</si>
  <si>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</si>
  <si>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</si>
  <si>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</si>
  <si>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</si>
  <si>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</si>
  <si>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</si>
  <si>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</si>
  <si>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</si>
  <si>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</si>
  <si>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</si>
  <si>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</si>
  <si>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</si>
  <si>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</si>
  <si>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</si>
  <si>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</si>
  <si>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</si>
  <si>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</si>
  <si>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</si>
  <si>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</si>
  <si>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</si>
  <si>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</si>
  <si>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</si>
  <si>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</si>
  <si>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</si>
  <si>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</si>
  <si>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</si>
  <si>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</si>
  <si>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</si>
  <si>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</si>
  <si>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</si>
  <si>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</si>
  <si>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</si>
  <si>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</si>
  <si>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</si>
  <si>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</si>
  <si>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</si>
  <si>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</si>
  <si>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</si>
  <si>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</si>
  <si>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</si>
  <si>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</si>
  <si>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</si>
  <si>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</si>
  <si>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</si>
  <si>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</si>
  <si>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</si>
  <si>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</si>
  <si>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</si>
  <si>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</si>
  <si>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</si>
  <si>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</si>
  <si>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</si>
  <si>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</si>
  <si>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</si>
  <si>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</si>
  <si>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</si>
  <si>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</si>
  <si>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</si>
  <si>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</si>
  <si>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</si>
  <si>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</si>
  <si>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</si>
  <si>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</si>
  <si>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</si>
  <si>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</si>
  <si>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</si>
  <si>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</si>
  <si>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</si>
  <si>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</si>
  <si>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</si>
  <si>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</si>
  <si>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</si>
  <si>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</si>
  <si>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</si>
  <si>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</si>
  <si>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</si>
  <si>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</si>
  <si>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</si>
  <si>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</si>
  <si>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</si>
  <si>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</si>
  <si>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</si>
  <si>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</si>
  <si>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</si>
  <si>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</si>
  <si>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</si>
  <si>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</si>
  <si>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</si>
  <si>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</si>
  <si>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</si>
  <si>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</si>
  <si>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</si>
  <si>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</si>
  <si>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</si>
  <si>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</si>
  <si>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</si>
  <si>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</si>
  <si>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</si>
  <si>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</si>
  <si>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</si>
  <si>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</si>
  <si>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</si>
  <si>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</si>
  <si>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</si>
  <si>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</si>
  <si>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</si>
  <si>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</si>
  <si>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</si>
  <si>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</si>
  <si>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</si>
  <si>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</si>
  <si>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</si>
  <si>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</si>
  <si>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</si>
  <si>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</si>
  <si>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</si>
  <si>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</si>
  <si>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</si>
  <si>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</si>
  <si>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</si>
  <si>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</si>
  <si>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</si>
  <si>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</si>
  <si>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</si>
  <si>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</si>
  <si>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</si>
  <si>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</si>
  <si>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</si>
  <si>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</si>
  <si>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</si>
  <si>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</si>
  <si>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</si>
  <si>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</si>
  <si>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</si>
  <si>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</si>
  <si>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</si>
  <si>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</si>
  <si>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</si>
  <si>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</si>
  <si>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</si>
  <si>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</si>
  <si>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</si>
  <si>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</si>
  <si>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</si>
  <si>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</si>
  <si>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</si>
  <si>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</si>
  <si>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</si>
  <si>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</si>
  <si>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</si>
  <si>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</si>
  <si>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</si>
  <si>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</si>
  <si>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</si>
  <si>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</si>
  <si>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</si>
  <si>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</si>
  <si>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</si>
  <si>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</si>
  <si>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</si>
  <si>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</si>
  <si>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</si>
  <si>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</si>
  <si>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</si>
  <si>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</si>
  <si>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</si>
  <si>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</si>
  <si>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</si>
  <si>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</si>
  <si>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</si>
  <si>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</si>
  <si>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</si>
  <si>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</si>
  <si>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</si>
  <si>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</si>
  <si>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</si>
  <si>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</si>
  <si>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</si>
  <si>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</si>
  <si>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</si>
  <si>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</si>
  <si>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</si>
  <si>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</si>
  <si>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</si>
  <si>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</si>
  <si>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</si>
  <si>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</si>
  <si>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</si>
  <si>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</si>
  <si>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</si>
  <si>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</si>
  <si>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</si>
  <si>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</si>
  <si>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</si>
  <si>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</si>
  <si>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</si>
  <si>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</si>
  <si>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</si>
  <si>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</si>
  <si>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</si>
  <si>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</si>
  <si>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</si>
  <si>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</si>
  <si>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</si>
  <si>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</si>
  <si>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</si>
  <si>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</si>
  <si>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</si>
  <si>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</si>
  <si>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</si>
  <si>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</si>
  <si>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</si>
  <si>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</si>
  <si>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</si>
  <si>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</si>
  <si>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</si>
  <si>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</si>
  <si>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</si>
  <si>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</si>
  <si>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</si>
  <si>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</si>
  <si>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</si>
  <si>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</si>
  <si>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</si>
  <si>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</si>
  <si>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</si>
  <si>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</si>
  <si>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</si>
  <si>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</si>
  <si>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</si>
  <si>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</si>
  <si>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</si>
  <si>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</si>
  <si>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</si>
  <si>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</si>
  <si>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</si>
  <si>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</si>
  <si>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</si>
  <si>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</si>
  <si>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</si>
  <si>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</si>
  <si>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</si>
  <si>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</si>
  <si>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</si>
  <si>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</si>
  <si>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</si>
  <si>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</si>
  <si>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</si>
  <si>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</si>
  <si>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</si>
  <si>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</si>
  <si>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</si>
  <si>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</si>
  <si>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</si>
  <si>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</si>
  <si>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</si>
  <si>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</si>
  <si>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</si>
  <si>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</si>
  <si>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</si>
  <si>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</si>
  <si>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</si>
  <si>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</si>
  <si>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</si>
  <si>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</si>
  <si>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</si>
  <si>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</si>
  <si>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</si>
  <si>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</si>
  <si>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</si>
  <si>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</si>
  <si>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</si>
  <si>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</si>
  <si>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</si>
  <si>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</si>
  <si>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</si>
  <si>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</si>
  <si>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</si>
  <si>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</si>
  <si>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</si>
  <si>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</si>
  <si>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</si>
  <si>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</si>
  <si>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</si>
  <si>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</si>
  <si>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</si>
  <si>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</si>
  <si>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</si>
  <si>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</si>
  <si>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</si>
  <si>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</si>
  <si>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</si>
  <si>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</si>
  <si>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</si>
  <si>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</si>
  <si>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</si>
  <si>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</si>
  <si>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</si>
  <si>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</si>
  <si>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</si>
  <si>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</si>
  <si>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</si>
  <si>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</si>
  <si>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</si>
  <si>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</si>
  <si>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</si>
  <si>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</si>
  <si>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</si>
  <si>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</si>
  <si>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</si>
  <si>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</si>
  <si>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</si>
  <si>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</si>
  <si>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</si>
  <si>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</si>
  <si>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</si>
  <si>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</si>
  <si>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</si>
  <si>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</si>
  <si>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</si>
  <si>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</si>
  <si>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</si>
  <si>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</si>
  <si>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</si>
  <si>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</si>
  <si>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</si>
  <si>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</si>
  <si>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</si>
  <si>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</si>
  <si>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</si>
  <si>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</si>
  <si>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</si>
  <si>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</si>
  <si>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</si>
  <si>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</si>
  <si>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</si>
  <si>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</si>
  <si>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</si>
  <si>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</si>
  <si>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</si>
  <si>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</si>
  <si>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</si>
  <si>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</si>
  <si>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</si>
  <si>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</si>
  <si>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</si>
  <si>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</si>
  <si>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</si>
  <si>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</si>
  <si>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</si>
  <si>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</si>
  <si>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</si>
  <si>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</si>
  <si>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</si>
  <si>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</si>
  <si>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</si>
  <si>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</si>
  <si>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</si>
  <si>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</si>
  <si>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</si>
  <si>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</si>
  <si>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</si>
  <si>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</si>
  <si>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</si>
  <si>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</si>
  <si>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</si>
  <si>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</si>
  <si>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</si>
  <si>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</si>
  <si>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</si>
  <si>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</si>
  <si>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</si>
  <si>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</si>
  <si>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</si>
  <si>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</si>
  <si>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</si>
  <si>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</si>
  <si>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</si>
  <si>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</si>
  <si>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</si>
  <si>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</si>
  <si>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</si>
  <si>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</si>
  <si>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</si>
  <si>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</si>
  <si>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</si>
  <si>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</si>
  <si>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</si>
  <si>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</si>
  <si>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</si>
  <si>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</si>
  <si>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</si>
  <si>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</si>
  <si>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</si>
  <si>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</si>
  <si>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</si>
  <si>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</si>
  <si>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</si>
  <si>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</si>
  <si>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</si>
  <si>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</si>
  <si>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</si>
  <si>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</si>
  <si>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</si>
  <si>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</si>
  <si>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</si>
  <si>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</si>
  <si>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</si>
  <si>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</si>
  <si>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</si>
  <si>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</si>
  <si>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</si>
  <si>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</si>
  <si>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</si>
  <si>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</si>
  <si>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</si>
  <si>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</si>
  <si>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</si>
  <si>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</si>
  <si>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</si>
  <si>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</si>
  <si>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</si>
  <si>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</si>
  <si>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</si>
  <si>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</si>
  <si>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</si>
  <si>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</si>
  <si>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</si>
  <si>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</si>
  <si>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</si>
  <si>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</si>
  <si>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</si>
  <si>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</si>
  <si>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</si>
  <si>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</si>
  <si>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</si>
  <si>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</si>
  <si>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</si>
  <si>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</si>
  <si>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</si>
  <si>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</si>
  <si>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</si>
  <si>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</si>
  <si>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</si>
  <si>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</si>
  <si>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</si>
  <si>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</si>
  <si>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</si>
  <si>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</si>
  <si>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</si>
  <si>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</si>
  <si>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</si>
  <si>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</si>
  <si>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</si>
  <si>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</si>
  <si>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</si>
  <si>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</si>
  <si>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</si>
  <si>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</si>
  <si>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</si>
  <si>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</si>
  <si>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</si>
  <si>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</si>
  <si>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</si>
  <si>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</si>
  <si>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</si>
  <si>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</si>
  <si>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</si>
  <si>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</si>
  <si>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</si>
  <si>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</si>
  <si>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</si>
  <si>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</si>
  <si>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</si>
  <si>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</si>
  <si>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</si>
  <si>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</si>
  <si>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</si>
  <si>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</si>
  <si>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</si>
  <si>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</si>
  <si>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</si>
  <si>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</si>
  <si>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</si>
  <si>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</si>
  <si>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</si>
  <si>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</si>
  <si>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</si>
  <si>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</si>
  <si>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</si>
  <si>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</si>
  <si>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</si>
  <si>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</si>
  <si>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</si>
  <si>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</si>
  <si>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</si>
  <si>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</si>
  <si>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</si>
  <si>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</si>
  <si>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</si>
  <si>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</si>
  <si>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</si>
  <si>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</si>
  <si>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</si>
  <si>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</si>
  <si>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</si>
  <si>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</si>
  <si>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</si>
  <si>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</si>
  <si>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</si>
  <si>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</si>
  <si>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</si>
  <si>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</si>
  <si>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</si>
  <si>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</si>
  <si>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</si>
  <si>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</si>
  <si>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</si>
  <si>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</si>
  <si>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</si>
  <si>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</si>
  <si>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</si>
  <si>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</si>
  <si>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</si>
  <si>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</si>
  <si>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</si>
  <si>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</si>
  <si>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</si>
  <si>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</si>
  <si>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</si>
  <si>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</si>
  <si>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</si>
  <si>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</si>
  <si>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</si>
  <si>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</si>
  <si>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</si>
  <si>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</si>
  <si>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</si>
  <si>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</si>
  <si>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</si>
  <si>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</si>
  <si>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</si>
  <si>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</si>
  <si>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</si>
  <si>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</si>
  <si>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</si>
  <si>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</si>
  <si>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</si>
  <si>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</si>
  <si>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</si>
  <si>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</si>
  <si>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</si>
  <si>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</si>
  <si>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</si>
  <si>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</si>
  <si>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</si>
  <si>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</si>
  <si>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</si>
  <si>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</si>
  <si>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</si>
  <si>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</si>
  <si>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</si>
  <si>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</si>
  <si>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</si>
  <si>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</si>
  <si>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</si>
  <si>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</si>
  <si>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</si>
  <si>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</si>
  <si>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</si>
  <si>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</si>
  <si>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</si>
  <si>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</si>
  <si>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</si>
  <si>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</si>
  <si>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</si>
  <si>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</si>
  <si>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</si>
  <si>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</si>
  <si>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</si>
  <si>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</si>
  <si>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</si>
  <si>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</si>
  <si>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</si>
  <si>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</si>
  <si>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</si>
  <si>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</si>
  <si>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</si>
  <si>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</si>
  <si>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</si>
  <si>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</si>
  <si>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</si>
  <si>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</si>
  <si>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</si>
  <si>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</si>
  <si>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</si>
  <si>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</si>
  <si>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</si>
  <si>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</si>
  <si>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</si>
  <si>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</si>
  <si>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</si>
  <si>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</si>
  <si>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</si>
  <si>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</si>
  <si>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</si>
  <si>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</si>
  <si>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</si>
  <si>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</si>
  <si>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</si>
  <si>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</si>
  <si>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</si>
  <si>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</si>
  <si>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</si>
  <si>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</si>
  <si>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</si>
  <si>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</si>
  <si>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</si>
  <si>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</si>
  <si>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</si>
  <si>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</si>
  <si>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</si>
  <si>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</si>
  <si>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</si>
  <si>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</si>
  <si>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</si>
  <si>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</si>
  <si>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</si>
  <si>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</si>
  <si>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</si>
  <si>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</si>
  <si>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</si>
  <si>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</si>
  <si>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</si>
  <si>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</si>
  <si>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</si>
  <si>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</si>
  <si>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</si>
  <si>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</si>
  <si>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</si>
  <si>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</si>
  <si>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</si>
  <si>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</si>
  <si>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</si>
  <si>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</si>
  <si>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</si>
  <si>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</si>
  <si>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</si>
  <si>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</si>
  <si>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</si>
  <si>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</si>
  <si>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</si>
  <si>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</si>
  <si>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</si>
  <si>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</si>
  <si>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</si>
  <si>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</si>
  <si>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</si>
  <si>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</si>
  <si>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</si>
  <si>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</si>
  <si>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</si>
  <si>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</si>
  <si>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</si>
  <si>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</si>
  <si>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</si>
  <si>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</si>
  <si>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</si>
  <si>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</si>
  <si>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</si>
  <si>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</si>
  <si>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</si>
  <si>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</si>
  <si>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</si>
  <si>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</si>
  <si>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</si>
  <si>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</si>
  <si>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</si>
  <si>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</si>
  <si>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</si>
  <si>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</si>
  <si>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</si>
  <si>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</si>
  <si>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</si>
  <si>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</si>
  <si>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</si>
  <si>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</si>
  <si>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</si>
  <si>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</si>
  <si>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</si>
  <si>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</si>
  <si>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</si>
  <si>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</si>
  <si>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</si>
  <si>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</si>
  <si>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</si>
  <si>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</si>
  <si>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</si>
  <si>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</si>
  <si>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</si>
  <si>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</si>
  <si>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</si>
  <si>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</si>
  <si>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</si>
  <si>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</si>
  <si>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</si>
  <si>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</si>
  <si>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</si>
  <si>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</si>
  <si>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</si>
  <si>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</si>
  <si>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</si>
  <si>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</si>
  <si>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</si>
  <si>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</si>
  <si>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</si>
  <si>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</si>
  <si>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</si>
  <si>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</si>
  <si>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</si>
  <si>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</si>
  <si>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</si>
  <si>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</si>
  <si>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</si>
  <si>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</si>
  <si>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</si>
  <si>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</si>
  <si>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</si>
  <si>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</si>
  <si>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</si>
  <si>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</si>
  <si>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</si>
  <si>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</si>
  <si>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</si>
  <si>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</si>
  <si>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</si>
  <si>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</si>
  <si>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</si>
  <si>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</si>
  <si>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</si>
  <si>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</si>
  <si>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</si>
  <si>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</si>
  <si>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</si>
  <si>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</si>
  <si>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</si>
  <si>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</si>
  <si>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</si>
  <si>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</si>
  <si>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</si>
  <si>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</si>
  <si>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</si>
  <si>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</si>
  <si>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</si>
  <si>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</si>
  <si>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</si>
  <si>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</si>
  <si>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</si>
  <si>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</si>
  <si>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</si>
  <si>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</si>
  <si>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</si>
  <si>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</si>
  <si>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</si>
  <si>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</si>
  <si>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</si>
  <si>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</si>
  <si>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</si>
  <si>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</si>
  <si>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</si>
  <si>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</si>
  <si>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</si>
  <si>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</si>
  <si>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</si>
  <si>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</si>
  <si>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</si>
  <si>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</si>
  <si>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</si>
  <si>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</si>
  <si>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</si>
  <si>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</si>
  <si>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</si>
  <si>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</si>
  <si>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</si>
  <si>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</si>
  <si>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</si>
  <si>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</si>
  <si>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</si>
  <si>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</si>
  <si>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</si>
  <si>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</si>
  <si>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</si>
  <si>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</si>
  <si>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</si>
  <si>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</si>
  <si>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</si>
  <si>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</si>
  <si>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</si>
  <si>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</si>
  <si>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</si>
  <si>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</si>
  <si>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</si>
  <si>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</si>
  <si>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</si>
  <si>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</si>
  <si>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</si>
  <si>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</si>
  <si>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</si>
  <si>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</si>
  <si>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</si>
  <si>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</si>
  <si>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</si>
  <si>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</si>
  <si>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</si>
  <si>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</si>
  <si>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</si>
  <si>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</si>
  <si>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</si>
  <si>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</si>
  <si>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</si>
  <si>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</si>
  <si>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</si>
  <si>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</si>
  <si>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</si>
  <si>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</si>
  <si>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</si>
  <si>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</si>
  <si>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</si>
  <si>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</si>
  <si>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</si>
  <si>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</si>
  <si>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</si>
  <si>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</si>
  <si>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</si>
  <si>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</si>
  <si>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</si>
  <si>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</si>
  <si>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</si>
  <si>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</si>
  <si>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</si>
  <si>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</si>
  <si>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</si>
  <si>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</si>
  <si>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</si>
  <si>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</si>
  <si>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</si>
  <si>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</si>
  <si>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</si>
  <si>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</si>
  <si>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</si>
  <si>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</si>
  <si>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</si>
  <si>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</si>
  <si>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</si>
  <si>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</si>
  <si>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</si>
  <si>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</si>
  <si>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</si>
  <si>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</si>
  <si>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</si>
  <si>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</si>
  <si>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</si>
  <si>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</si>
  <si>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</si>
  <si>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</si>
  <si>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</si>
  <si>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</si>
  <si>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</si>
  <si>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</si>
  <si>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</si>
  <si>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</si>
  <si>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</si>
  <si>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</si>
  <si>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</si>
  <si>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</si>
  <si>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</si>
  <si>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</si>
  <si>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</si>
  <si>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</si>
  <si>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</si>
  <si>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</si>
  <si>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</si>
  <si>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</si>
  <si>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</si>
  <si>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</si>
  <si>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</si>
  <si>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</si>
  <si>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</si>
  <si>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</si>
  <si>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</si>
  <si>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</si>
  <si>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</si>
  <si>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</si>
  <si>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</si>
  <si>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</si>
  <si>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</si>
  <si>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</si>
  <si>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</si>
  <si>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</si>
  <si>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</si>
  <si>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</si>
  <si>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</si>
  <si>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</si>
  <si>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</si>
  <si>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</si>
  <si>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</si>
  <si>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</si>
  <si>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</si>
  <si>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</si>
  <si>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</si>
  <si>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</si>
  <si>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</si>
  <si>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</si>
  <si>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</si>
  <si>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</si>
  <si>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</si>
  <si>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</si>
  <si>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</si>
  <si>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</si>
  <si>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</si>
  <si>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</si>
  <si>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</si>
  <si>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</si>
  <si>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</si>
  <si>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</si>
  <si>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</si>
  <si>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</si>
  <si>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</si>
  <si>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</si>
  <si>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</si>
  <si>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</si>
  <si>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</si>
  <si>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</si>
  <si>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</si>
  <si>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</si>
  <si>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</si>
  <si>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</si>
  <si>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</si>
  <si>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</si>
  <si>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</si>
  <si>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</si>
  <si>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</si>
  <si>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</si>
  <si>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</si>
  <si>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</si>
  <si>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</si>
  <si>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</si>
  <si>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</si>
  <si>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</si>
  <si>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</si>
  <si>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</si>
  <si>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</si>
  <si>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</si>
  <si>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</si>
  <si>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</si>
  <si>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</si>
  <si>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</si>
  <si>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</si>
  <si>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</si>
  <si>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</si>
  <si>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</si>
  <si>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</si>
  <si>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</si>
  <si>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</si>
  <si>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</si>
  <si>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</si>
  <si>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</si>
  <si>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</si>
  <si>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</si>
  <si>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</si>
  <si>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</si>
  <si>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</si>
  <si>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</si>
  <si>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</si>
  <si>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</si>
  <si>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</si>
  <si>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</si>
  <si>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</si>
  <si>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</si>
  <si>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</si>
  <si>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</si>
  <si>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</si>
  <si>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</si>
  <si>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</si>
  <si>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</si>
  <si>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</si>
  <si>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</si>
  <si>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</si>
  <si>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</si>
  <si>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</si>
  <si>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</si>
  <si>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</si>
  <si>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</si>
  <si>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</si>
  <si>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</si>
  <si>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</si>
  <si>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</si>
  <si>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</si>
  <si>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</si>
  <si>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</si>
  <si>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</si>
  <si>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</si>
  <si>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</si>
  <si>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</si>
  <si>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</si>
  <si>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</si>
  <si>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</si>
  <si>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</si>
  <si>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</si>
  <si>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</si>
  <si>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</si>
  <si>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</si>
  <si>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</si>
  <si>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</si>
  <si>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</si>
  <si>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</si>
  <si>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</si>
  <si>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</si>
  <si>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</si>
  <si>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</si>
  <si>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</si>
  <si>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</si>
  <si>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</si>
  <si>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</si>
  <si>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</si>
  <si>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</si>
  <si>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</si>
  <si>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</si>
  <si>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</si>
  <si>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</si>
  <si>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</si>
  <si>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</si>
  <si>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</si>
  <si>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</si>
  <si>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</si>
  <si>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</si>
  <si>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</si>
  <si>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</si>
  <si>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</si>
  <si>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</si>
  <si>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</si>
  <si>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</si>
  <si>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</si>
  <si>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</si>
  <si>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</si>
  <si>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</si>
  <si>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</si>
  <si>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</si>
  <si>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</si>
  <si>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</si>
  <si>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</si>
  <si>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</si>
  <si>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</si>
  <si>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</si>
  <si>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</si>
  <si>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</si>
  <si>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</si>
  <si>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</si>
  <si>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</si>
  <si>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</si>
  <si>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</si>
  <si>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</si>
  <si>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</si>
  <si>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</si>
  <si>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</si>
  <si>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</si>
  <si>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</si>
  <si>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</si>
  <si>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</si>
  <si>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</si>
  <si>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</si>
  <si>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</si>
  <si>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</si>
  <si>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</si>
  <si>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</si>
  <si>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</si>
  <si>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</si>
  <si>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</si>
  <si>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</si>
  <si>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</si>
  <si>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</si>
  <si>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</si>
  <si>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</si>
  <si>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</si>
  <si>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</si>
  <si>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</si>
  <si>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</si>
  <si>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</si>
  <si>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</si>
  <si>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</si>
  <si>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</si>
  <si>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</si>
  <si>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</si>
  <si>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</si>
  <si>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</si>
  <si>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</si>
  <si>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</si>
  <si>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</si>
  <si>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</si>
  <si>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</si>
  <si>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</si>
  <si>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</si>
  <si>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</si>
  <si>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</si>
  <si>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</si>
  <si>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</si>
  <si>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</si>
  <si>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</si>
  <si>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</si>
  <si>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</si>
  <si>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</si>
  <si>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</si>
  <si>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</si>
  <si>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</si>
  <si>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</si>
  <si>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</si>
  <si>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</si>
  <si>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</si>
  <si>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</si>
  <si>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</si>
  <si>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</si>
  <si>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</si>
  <si>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</si>
  <si>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</si>
  <si>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</si>
  <si>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</si>
  <si>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</si>
  <si>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</si>
  <si>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</si>
  <si>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</si>
  <si>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</si>
  <si>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</si>
  <si>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</si>
  <si>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</si>
  <si>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</si>
  <si>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</si>
  <si>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</si>
  <si>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</si>
  <si>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</si>
  <si>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</si>
  <si>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</si>
  <si>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</si>
  <si>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</si>
  <si>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</si>
  <si>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</si>
  <si>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</si>
  <si>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</si>
  <si>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</si>
  <si>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</si>
  <si>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</si>
  <si>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</si>
  <si>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</si>
  <si>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</si>
  <si>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</si>
  <si>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</si>
  <si>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</si>
  <si>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</si>
  <si>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</si>
  <si>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</si>
  <si>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</si>
  <si>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</si>
  <si>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</si>
  <si>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</si>
  <si>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</si>
  <si>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</si>
  <si>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</si>
  <si>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</si>
  <si>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</si>
  <si>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</si>
  <si>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</si>
  <si>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</si>
  <si>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</si>
  <si>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</si>
  <si>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</si>
  <si>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</si>
  <si>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</si>
  <si>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</si>
  <si>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</si>
  <si>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</si>
  <si>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</si>
  <si>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</si>
  <si>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</si>
  <si>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</si>
  <si>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</si>
  <si>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</si>
  <si>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</si>
  <si>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</si>
  <si>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</si>
  <si>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</si>
  <si>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</si>
  <si>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</si>
  <si>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</si>
  <si>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</si>
  <si>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</si>
  <si>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</si>
  <si>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</si>
  <si>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</si>
  <si>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</si>
  <si>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</si>
  <si>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</si>
  <si>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</si>
  <si>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</si>
  <si>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</si>
  <si>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</si>
  <si>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</si>
  <si>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</si>
  <si>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</si>
  <si>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</si>
  <si>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</si>
  <si>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</si>
  <si>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</si>
  <si>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</si>
  <si>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</si>
  <si>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</si>
  <si>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</si>
  <si>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</si>
  <si>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</si>
  <si>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</si>
  <si>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</si>
  <si>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</si>
  <si>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</si>
  <si>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</si>
  <si>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</si>
  <si>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</si>
  <si>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</si>
  <si>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</si>
  <si>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</si>
  <si>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</si>
  <si>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</si>
  <si>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</si>
  <si>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</si>
  <si>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</si>
  <si>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</si>
  <si>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</si>
  <si>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</si>
  <si>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</si>
  <si>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</si>
  <si>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</si>
  <si>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</si>
  <si>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</si>
  <si>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</si>
  <si>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</si>
  <si>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</si>
  <si>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</si>
  <si>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</si>
  <si>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</si>
  <si>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</si>
  <si>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</si>
  <si>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</si>
  <si>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</si>
  <si>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</si>
  <si>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</si>
  <si>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</si>
  <si>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</si>
  <si>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</si>
  <si>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</si>
  <si>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</si>
  <si>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</si>
  <si>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</si>
  <si>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</si>
  <si>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</si>
  <si>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</si>
  <si>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</si>
  <si>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</si>
  <si>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</si>
  <si>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</si>
  <si>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</si>
  <si>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</si>
  <si>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</si>
  <si>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</si>
  <si>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</si>
  <si>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</si>
  <si>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</si>
  <si>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</si>
  <si>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</si>
  <si>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</si>
  <si>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</si>
  <si>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</si>
  <si>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</si>
  <si>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</si>
  <si>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</si>
  <si>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</si>
  <si>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</si>
  <si>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</si>
  <si>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</si>
  <si>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</si>
  <si>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</si>
  <si>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</si>
  <si>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</si>
  <si>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</si>
  <si>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</si>
  <si>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</si>
  <si>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</si>
  <si>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</si>
  <si>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</si>
  <si>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</si>
  <si>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</si>
  <si>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</si>
  <si>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</si>
  <si>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</si>
  <si>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</si>
  <si>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</si>
  <si>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</si>
  <si>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</si>
  <si>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</si>
  <si>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</si>
  <si>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</si>
  <si>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</si>
  <si>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</si>
  <si>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</si>
  <si>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</si>
  <si>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</si>
  <si>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</si>
  <si>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</si>
  <si>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</si>
  <si>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</si>
  <si>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</si>
  <si>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</si>
  <si>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</si>
  <si>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</si>
  <si>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</si>
  <si>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</si>
  <si>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</si>
  <si>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</si>
  <si>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</si>
  <si>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</si>
  <si>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</si>
  <si>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</si>
  <si>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</si>
  <si>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</si>
  <si>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</si>
  <si>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</si>
  <si>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</si>
  <si>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</si>
  <si>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</si>
  <si>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</si>
  <si>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</si>
  <si>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</si>
  <si>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</si>
  <si>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</si>
  <si>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</si>
  <si>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</si>
  <si>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</si>
  <si>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</si>
  <si>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</si>
  <si>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</si>
  <si>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</si>
  <si>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</si>
  <si>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</si>
  <si>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</si>
  <si>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</si>
  <si>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</si>
  <si>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</si>
  <si>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</si>
  <si>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</si>
  <si>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</si>
  <si>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</si>
  <si>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</si>
  <si>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</si>
  <si>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</si>
  <si>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</si>
  <si>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</si>
  <si>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</si>
  <si>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</si>
  <si>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</si>
  <si>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</si>
  <si>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</si>
  <si>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</si>
  <si>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</si>
  <si>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</si>
  <si>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</si>
  <si>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</si>
  <si>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</si>
  <si>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</si>
  <si>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</si>
  <si>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</si>
  <si>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</si>
  <si>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</si>
  <si>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</si>
  <si>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</si>
  <si>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</si>
  <si>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</si>
  <si>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</si>
  <si>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</si>
  <si>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</si>
  <si>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</si>
  <si>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</si>
  <si>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</si>
  <si>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</si>
  <si>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</si>
  <si>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</si>
  <si>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</si>
  <si>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</si>
  <si>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</si>
  <si>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</si>
  <si>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</si>
  <si>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</si>
  <si>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</si>
  <si>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</si>
  <si>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</si>
  <si>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</si>
  <si>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</si>
  <si>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</si>
  <si>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</si>
  <si>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</si>
  <si>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</si>
  <si>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</si>
  <si>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</si>
  <si>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</si>
  <si>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</si>
  <si>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</si>
  <si>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</si>
  <si>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</si>
  <si>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</si>
  <si>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</si>
  <si>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</si>
  <si>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</si>
  <si>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</si>
  <si>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</si>
  <si>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</si>
  <si>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</si>
  <si>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</si>
  <si>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</si>
  <si>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</si>
  <si>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</si>
  <si>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</si>
  <si>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</si>
  <si>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</si>
  <si>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</si>
  <si>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</si>
  <si>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</si>
  <si>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</si>
  <si>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</si>
  <si>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</si>
  <si>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</si>
  <si>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</si>
  <si>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</si>
  <si>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</si>
  <si>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</si>
  <si>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</si>
  <si>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</si>
  <si>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</si>
  <si>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</si>
  <si>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</si>
  <si>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</si>
  <si>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</si>
  <si>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</si>
  <si>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</si>
  <si>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</si>
  <si>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</si>
  <si>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</si>
  <si>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</si>
  <si>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</si>
  <si>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</si>
  <si>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</si>
  <si>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</si>
  <si>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</si>
  <si>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</si>
  <si>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</si>
  <si>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</si>
  <si>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</si>
  <si>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</si>
  <si>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</si>
  <si>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</si>
  <si>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</si>
  <si>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</si>
  <si>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</si>
  <si>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</si>
  <si>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</si>
  <si>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</si>
  <si>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</si>
  <si>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</si>
  <si>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</si>
  <si>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</si>
  <si>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</si>
  <si>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</si>
  <si>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</si>
  <si>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</si>
  <si>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</si>
  <si>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</si>
  <si>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</si>
  <si>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</si>
  <si>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</si>
  <si>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</si>
  <si>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</si>
  <si>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</si>
  <si>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</si>
  <si>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</si>
  <si>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</si>
  <si>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</si>
  <si>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</si>
  <si>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</si>
  <si>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</si>
  <si>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</si>
  <si>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</si>
  <si>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</si>
  <si>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</si>
  <si>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</si>
  <si>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</si>
  <si>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</si>
  <si>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</si>
  <si>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</si>
  <si>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</si>
  <si>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</si>
  <si>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</si>
  <si>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</si>
  <si>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</si>
  <si>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</si>
  <si>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</si>
  <si>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</si>
  <si>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</si>
  <si>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</si>
  <si>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</si>
  <si>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</si>
  <si>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</si>
  <si>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</si>
  <si>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</si>
  <si>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</si>
  <si>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</si>
  <si>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</si>
  <si>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</si>
  <si>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</si>
  <si>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</si>
  <si>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</si>
  <si>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</si>
  <si>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</si>
  <si>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</si>
  <si>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</si>
  <si>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</si>
  <si>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</si>
  <si>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</si>
  <si>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</si>
  <si>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</si>
  <si>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</si>
  <si>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</si>
  <si>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</si>
  <si>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</si>
  <si>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</si>
  <si>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</si>
  <si>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</si>
  <si>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</si>
  <si>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</si>
  <si>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</si>
  <si>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</si>
  <si>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</si>
  <si>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</si>
  <si>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</si>
  <si>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</si>
  <si>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</si>
  <si>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</si>
  <si>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</si>
  <si>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</si>
  <si>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</si>
  <si>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</si>
  <si>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</si>
  <si>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</si>
  <si>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</si>
  <si>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</si>
  <si>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</si>
  <si>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</si>
  <si>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</si>
  <si>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</si>
  <si>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</si>
  <si>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</si>
  <si>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</si>
  <si>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</si>
  <si>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</si>
  <si>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</si>
  <si>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</si>
  <si>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</si>
  <si>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</si>
  <si>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</si>
  <si>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</si>
  <si>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</si>
  <si>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</si>
  <si>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</si>
  <si>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</si>
  <si>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</si>
  <si>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</si>
  <si>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</si>
  <si>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</si>
  <si>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</si>
  <si>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</si>
  <si>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</si>
  <si>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</si>
  <si>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</si>
  <si>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</si>
  <si>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</si>
  <si>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</si>
  <si>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</si>
  <si>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</si>
  <si>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</si>
  <si>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</si>
  <si>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</si>
  <si>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</si>
  <si>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</si>
  <si>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</si>
  <si>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</si>
  <si>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</si>
  <si>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</si>
  <si>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</si>
  <si>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</si>
  <si>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</si>
  <si>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</si>
  <si>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</si>
  <si>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</si>
  <si>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</si>
  <si>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</si>
  <si>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</si>
  <si>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</si>
  <si>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</si>
  <si>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</si>
  <si>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</si>
  <si>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</si>
  <si>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</si>
  <si>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</si>
  <si>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</si>
  <si>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</si>
  <si>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</si>
  <si>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</si>
  <si>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</si>
  <si>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</si>
  <si>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</si>
  <si>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</si>
  <si>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</si>
  <si>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</si>
  <si>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</si>
  <si>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</si>
  <si>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</si>
  <si>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</si>
  <si>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</si>
  <si>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</si>
  <si>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</si>
  <si>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</si>
  <si>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</si>
  <si>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</si>
  <si>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</si>
  <si>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</si>
  <si>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</si>
  <si>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</si>
  <si>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</si>
  <si>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</si>
  <si>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</si>
  <si>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</si>
  <si>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</si>
  <si>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</si>
  <si>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</si>
  <si>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</si>
  <si>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</si>
  <si>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</si>
  <si>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</si>
  <si>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</si>
  <si>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</si>
  <si>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</si>
  <si>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</si>
  <si>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</si>
  <si>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</si>
  <si>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</si>
  <si>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</si>
  <si>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</si>
  <si>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</si>
  <si>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</si>
  <si>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</si>
  <si>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</si>
  <si>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</si>
  <si>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</si>
  <si>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</si>
  <si>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</si>
  <si>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</si>
  <si>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</si>
  <si>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</si>
  <si>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</si>
  <si>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</si>
  <si>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</si>
  <si>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</si>
  <si>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</si>
  <si>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</si>
  <si>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</si>
  <si>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</si>
  <si>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</si>
  <si>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</si>
  <si>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</si>
  <si>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</si>
  <si>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</si>
  <si>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</si>
  <si>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</si>
  <si>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</si>
  <si>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</si>
  <si>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</si>
  <si>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</si>
  <si>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</si>
  <si>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</si>
  <si>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</si>
  <si>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</si>
  <si>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</si>
  <si>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</si>
  <si>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</si>
  <si>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</si>
  <si>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</si>
  <si>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</si>
  <si>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</si>
  <si>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</si>
  <si>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</si>
  <si>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</si>
  <si>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</si>
  <si>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</si>
  <si>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</si>
  <si>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</si>
  <si>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</si>
  <si>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</si>
  <si>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</si>
  <si>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</si>
  <si>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</si>
  <si>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</si>
  <si>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</si>
  <si>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</si>
  <si>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</si>
  <si>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</si>
  <si>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</si>
  <si>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</si>
  <si>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</si>
  <si>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</si>
  <si>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</si>
  <si>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</si>
  <si>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</si>
  <si>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</si>
  <si>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</si>
  <si>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</si>
  <si>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</si>
  <si>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</si>
  <si>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</si>
  <si>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</si>
  <si>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</si>
  <si>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</si>
  <si>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</si>
  <si>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</si>
  <si>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</si>
  <si>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</si>
  <si>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</si>
  <si>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</si>
  <si>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</si>
  <si>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</si>
  <si>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</si>
  <si>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</si>
  <si>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</si>
  <si>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</si>
  <si>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</si>
  <si>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</si>
  <si>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</si>
  <si>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</si>
  <si>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</si>
  <si>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</si>
  <si>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</si>
  <si>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</si>
  <si>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</si>
  <si>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</si>
  <si>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</si>
  <si>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</si>
  <si>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</si>
  <si>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</si>
  <si>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</si>
  <si>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</si>
  <si>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</si>
  <si>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</si>
  <si>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</si>
  <si>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</si>
  <si>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</si>
  <si>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</si>
  <si>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</si>
  <si>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</si>
  <si>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</si>
  <si>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</si>
  <si>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</si>
  <si>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</si>
  <si>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</si>
  <si>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</si>
  <si>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</si>
  <si>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</si>
  <si>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</si>
  <si>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</si>
  <si>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</si>
  <si>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</si>
  <si>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</si>
  <si>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</si>
  <si>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</si>
  <si>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</si>
  <si>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</si>
  <si>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</si>
  <si>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</si>
  <si>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</si>
  <si>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</si>
  <si>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</si>
  <si>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</si>
  <si>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</si>
  <si>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</si>
  <si>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</si>
  <si>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</si>
  <si>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</si>
  <si>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</si>
  <si>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</si>
  <si>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</si>
  <si>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</si>
  <si>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</si>
  <si>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</si>
  <si>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</si>
  <si>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</si>
  <si>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</si>
  <si>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</si>
  <si>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</si>
  <si>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</si>
  <si>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</si>
  <si>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</si>
  <si>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</si>
  <si>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</si>
  <si>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</si>
  <si>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</si>
  <si>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</si>
  <si>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</si>
  <si>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</si>
  <si>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</si>
  <si>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</si>
  <si>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</si>
  <si>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</si>
  <si>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</si>
  <si>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</si>
  <si>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</si>
  <si>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</si>
  <si>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</si>
  <si>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</si>
  <si>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</si>
  <si>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</si>
  <si>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</si>
  <si>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</si>
  <si>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</si>
  <si>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</si>
  <si>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</si>
  <si>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</si>
  <si>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</si>
  <si>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</si>
  <si>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</si>
  <si>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</si>
  <si>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</si>
  <si>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</si>
  <si>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</si>
  <si>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</si>
  <si>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</si>
  <si>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</si>
  <si>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</si>
  <si>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</si>
  <si>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</si>
  <si>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</si>
  <si>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</si>
  <si>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</si>
  <si>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</si>
  <si>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</si>
  <si>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</si>
  <si>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</si>
  <si>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</si>
  <si>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</si>
  <si>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</si>
  <si>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</si>
  <si>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</si>
  <si>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</si>
  <si>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</si>
  <si>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</si>
  <si>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</si>
  <si>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</si>
  <si>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</si>
  <si>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</si>
  <si>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</si>
  <si>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</si>
  <si>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</si>
  <si>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</si>
  <si>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</si>
  <si>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</si>
  <si>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</si>
  <si>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</si>
  <si>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</si>
  <si>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</si>
  <si>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</si>
  <si>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</si>
  <si>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</si>
  <si>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</si>
  <si>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</si>
  <si>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</si>
  <si>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</si>
  <si>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</si>
  <si>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</si>
  <si>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</si>
  <si>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</si>
  <si>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</si>
  <si>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</si>
  <si>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</si>
  <si>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</si>
  <si>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</si>
  <si>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</si>
  <si>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</si>
  <si>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</si>
  <si>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</si>
  <si>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</si>
  <si>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</si>
  <si>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</si>
  <si>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</si>
  <si>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</si>
  <si>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</si>
  <si>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</si>
  <si>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</si>
  <si>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</si>
  <si>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</si>
  <si>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</si>
  <si>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</si>
  <si>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</si>
  <si>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</si>
  <si>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</si>
  <si>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</si>
  <si>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</si>
  <si>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</si>
  <si>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</si>
  <si>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</si>
  <si>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</si>
  <si>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</si>
  <si>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</si>
  <si>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</si>
  <si>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</si>
  <si>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</si>
  <si>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</si>
  <si>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</si>
  <si>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</si>
  <si>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</si>
  <si>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</si>
  <si>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</si>
  <si>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</si>
  <si>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</si>
  <si>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</si>
  <si>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</si>
  <si>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</si>
  <si>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</si>
  <si>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</si>
  <si>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</si>
  <si>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</si>
  <si>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</si>
  <si>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</si>
  <si>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</si>
  <si>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</si>
  <si>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</si>
  <si>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</si>
  <si>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</si>
  <si>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</si>
  <si>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</si>
  <si>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</si>
  <si>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</si>
  <si>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</si>
  <si>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</si>
  <si>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</si>
  <si>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</si>
  <si>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</si>
  <si>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</si>
  <si>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</si>
  <si>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</si>
  <si>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</si>
  <si>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</si>
  <si>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</si>
  <si>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</si>
  <si>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</si>
  <si>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</si>
  <si>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</si>
  <si>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</si>
  <si>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</si>
  <si>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</si>
  <si>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</si>
  <si>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</si>
  <si>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</si>
  <si>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</si>
  <si>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</si>
  <si>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</si>
  <si>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</si>
  <si>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</si>
  <si>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</si>
  <si>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</si>
  <si>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</si>
  <si>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</si>
  <si>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</si>
  <si>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</si>
  <si>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</si>
  <si>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</si>
  <si>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</si>
  <si>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</si>
  <si>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</si>
  <si>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</si>
  <si>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</si>
  <si>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</si>
  <si>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</si>
  <si>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</si>
  <si>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</si>
  <si>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</si>
  <si>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</si>
  <si>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</si>
  <si>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</si>
  <si>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</si>
  <si>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</si>
  <si>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</si>
  <si>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</si>
  <si>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</si>
  <si>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</si>
  <si>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</si>
  <si>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</si>
  <si>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</si>
  <si>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</si>
  <si>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</si>
  <si>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</si>
  <si>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</si>
  <si>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</si>
  <si>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</si>
  <si>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</si>
  <si>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</si>
  <si>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</si>
  <si>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</si>
  <si>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</si>
  <si>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</si>
  <si>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</si>
  <si>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</si>
  <si>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</si>
  <si>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</si>
  <si>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</si>
  <si>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</si>
  <si>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</si>
  <si>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</si>
  <si>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</si>
  <si>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</si>
  <si>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</si>
  <si>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</si>
  <si>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</si>
  <si>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</si>
  <si>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</si>
  <si>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</si>
  <si>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</si>
  <si>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</si>
  <si>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</si>
  <si>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</si>
  <si>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</si>
  <si>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</si>
  <si>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</si>
  <si>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</si>
  <si>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</si>
  <si>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</si>
  <si>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</si>
  <si>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</si>
  <si>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</si>
  <si>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</si>
  <si>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</si>
  <si>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</si>
  <si>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</si>
  <si>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</si>
  <si>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</si>
  <si>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</si>
  <si>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</si>
  <si>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</si>
  <si>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</si>
  <si>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</si>
  <si>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</si>
  <si>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</si>
  <si>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</si>
  <si>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</si>
  <si>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</si>
  <si>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</si>
  <si>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</si>
  <si>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</si>
  <si>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</si>
  <si>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</si>
  <si>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</si>
  <si>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</si>
  <si>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</si>
  <si>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</si>
  <si>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</si>
  <si>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</si>
  <si>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</si>
  <si>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</si>
  <si>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</si>
  <si>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</si>
  <si>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</si>
  <si>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</si>
  <si>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</si>
  <si>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</si>
  <si>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</si>
  <si>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</si>
  <si>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</si>
  <si>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</si>
  <si>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</si>
  <si>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</si>
  <si>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</si>
  <si>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</si>
  <si>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</si>
  <si>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</si>
  <si>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</si>
  <si>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</si>
  <si>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</si>
  <si>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</si>
  <si>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</si>
  <si>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</si>
  <si>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</si>
  <si>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</si>
  <si>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</si>
  <si>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</si>
  <si>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</si>
  <si>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</si>
  <si>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</si>
  <si>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</si>
  <si>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</si>
  <si>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</si>
  <si>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</si>
  <si>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</si>
  <si>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</si>
  <si>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</si>
  <si>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</si>
  <si>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</si>
  <si>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</si>
  <si>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</si>
  <si>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</si>
  <si>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</si>
  <si>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</si>
  <si>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</si>
  <si>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</si>
  <si>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</si>
  <si>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</si>
  <si>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</si>
  <si>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</si>
  <si>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</si>
  <si>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</si>
  <si>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</si>
  <si>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</si>
  <si>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</si>
  <si>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</si>
  <si>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</si>
  <si>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</si>
  <si>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</si>
  <si>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</si>
  <si>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</si>
  <si>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</si>
  <si>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</si>
  <si>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</si>
  <si>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</si>
  <si>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</si>
  <si>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</si>
  <si>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</si>
  <si>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</si>
  <si>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</si>
  <si>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</si>
  <si>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</si>
  <si>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</si>
  <si>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</si>
  <si>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</si>
  <si>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</si>
  <si>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</si>
  <si>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</si>
  <si>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</si>
  <si>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</si>
  <si>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</si>
  <si>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</si>
  <si>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</si>
  <si>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</si>
  <si>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</si>
  <si>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</si>
  <si>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</si>
  <si>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</si>
  <si>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</si>
  <si>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</si>
  <si>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</si>
  <si>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</si>
  <si>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</si>
  <si>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</si>
  <si>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</si>
  <si>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</si>
  <si>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</si>
  <si>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</si>
  <si>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</si>
  <si>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</si>
  <si>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</si>
  <si>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</si>
  <si>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</si>
  <si>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</si>
  <si>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</si>
  <si>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</si>
  <si>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</si>
  <si>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</si>
  <si>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</si>
  <si>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</si>
  <si>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</si>
  <si>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</si>
  <si>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</si>
  <si>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</si>
  <si>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</si>
  <si>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</si>
  <si>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</si>
  <si>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</si>
  <si>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</si>
  <si>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</si>
  <si>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</si>
  <si>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</si>
  <si>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</si>
  <si>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</si>
  <si>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</si>
  <si>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</si>
  <si>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</si>
  <si>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</si>
  <si>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</si>
  <si>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</si>
  <si>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</si>
  <si>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</si>
  <si>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</si>
  <si>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</si>
  <si>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</si>
  <si>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</si>
  <si>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</si>
  <si>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</si>
  <si>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</si>
  <si>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</si>
  <si>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</si>
  <si>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</si>
  <si>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</si>
  <si>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</si>
  <si>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</si>
  <si>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</si>
  <si>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</si>
  <si>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</si>
  <si>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</si>
  <si>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</si>
  <si>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</si>
  <si>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</si>
  <si>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</si>
  <si>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</si>
  <si>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</si>
  <si>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</si>
  <si>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</si>
  <si>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</si>
  <si>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</si>
  <si>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</si>
  <si>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</si>
  <si>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</si>
  <si>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</si>
  <si>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</si>
  <si>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</si>
  <si>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</si>
  <si>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</si>
  <si>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</si>
  <si>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</si>
  <si>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</si>
  <si>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</si>
  <si>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</si>
  <si>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</si>
  <si>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</si>
  <si>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</si>
  <si>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</si>
  <si>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</si>
  <si>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</si>
  <si>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</si>
  <si>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</si>
  <si>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</si>
  <si>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</si>
  <si>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</si>
  <si>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</si>
  <si>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</si>
  <si>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</si>
  <si>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</si>
  <si>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</si>
  <si>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</si>
  <si>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</si>
  <si>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</si>
  <si>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</si>
  <si>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</si>
  <si>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</si>
  <si>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</si>
  <si>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</si>
  <si>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</si>
  <si>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</si>
  <si>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</si>
  <si>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</si>
  <si>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</si>
  <si>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</si>
  <si>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</si>
  <si>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</si>
  <si>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</si>
  <si>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</si>
  <si>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</si>
  <si>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</si>
  <si>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</si>
  <si>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</si>
  <si>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</si>
  <si>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</si>
  <si>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</si>
  <si>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</si>
  <si>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</si>
  <si>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</si>
  <si>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</si>
  <si>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</si>
  <si>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</si>
  <si>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</si>
  <si>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</si>
  <si>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</si>
  <si>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</si>
  <si>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</si>
  <si>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</si>
  <si>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</si>
  <si>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</si>
  <si>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</si>
  <si>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</si>
  <si>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</si>
  <si>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</si>
  <si>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</si>
  <si>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</si>
  <si>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</si>
  <si>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</si>
  <si>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</si>
  <si>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</si>
  <si>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</si>
  <si>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</si>
  <si>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</si>
  <si>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</si>
  <si>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</si>
  <si>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</si>
  <si>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</si>
  <si>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</si>
  <si>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</si>
  <si>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</si>
  <si>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</si>
  <si>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</si>
  <si>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</si>
  <si>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</si>
  <si>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</si>
  <si>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</si>
  <si>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</si>
  <si>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</si>
  <si>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</si>
  <si>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</si>
  <si>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</si>
  <si>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</si>
  <si>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</si>
  <si>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</si>
  <si>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</si>
  <si>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</si>
  <si>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</si>
  <si>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</si>
  <si>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</si>
  <si>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</si>
  <si>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</si>
  <si>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</si>
  <si>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</si>
  <si>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</si>
  <si>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</si>
  <si>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</si>
  <si>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</si>
  <si>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</si>
  <si>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</si>
  <si>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</si>
  <si>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</si>
  <si>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</si>
  <si>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</si>
  <si>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</si>
  <si>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</si>
  <si>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</si>
  <si>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</si>
  <si>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</si>
  <si>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</si>
  <si>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</si>
  <si>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</si>
  <si>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</si>
  <si>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</si>
  <si>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</si>
  <si>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</si>
  <si>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</si>
  <si>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</si>
  <si>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</si>
  <si>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</si>
  <si>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</si>
  <si>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</si>
  <si>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</si>
  <si>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</si>
  <si>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</si>
  <si>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</si>
  <si>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</si>
  <si>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</si>
  <si>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</si>
  <si>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</si>
  <si>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</si>
  <si>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</si>
  <si>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</si>
  <si>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</si>
  <si>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</si>
  <si>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</si>
  <si>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</si>
  <si>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</si>
  <si>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</si>
  <si>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</si>
  <si>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</si>
  <si>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</si>
  <si>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</si>
  <si>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</si>
  <si>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</si>
  <si>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</si>
  <si>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</si>
  <si>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</si>
  <si>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</si>
  <si>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</si>
  <si>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</si>
  <si>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</si>
  <si>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</si>
  <si>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</si>
  <si>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</si>
  <si>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</si>
  <si>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</si>
  <si>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</si>
  <si>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</si>
  <si>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</si>
  <si>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</si>
  <si>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</si>
  <si>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</si>
  <si>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</si>
  <si>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</si>
  <si>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</si>
  <si>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</si>
  <si>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</si>
  <si>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</si>
  <si>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</si>
  <si>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</si>
  <si>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</si>
  <si>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</si>
  <si>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</si>
  <si>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</si>
  <si>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</si>
  <si>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</si>
  <si>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</si>
  <si>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</si>
  <si>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</si>
  <si>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</si>
  <si>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</si>
  <si>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</si>
  <si>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</si>
  <si>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</si>
  <si>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</si>
  <si>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</si>
  <si>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</si>
  <si>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</si>
  <si>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</si>
  <si>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</si>
  <si>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</si>
  <si>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</si>
  <si>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</si>
  <si>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</si>
  <si>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</si>
  <si>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</si>
  <si>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</si>
  <si>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</si>
  <si>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</si>
  <si>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</si>
  <si>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</si>
  <si>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</si>
  <si>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</si>
  <si>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</si>
  <si>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</si>
  <si>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</si>
  <si>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</si>
  <si>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</si>
  <si>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</si>
  <si>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</si>
  <si>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</si>
  <si>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</si>
  <si>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</si>
  <si>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</si>
  <si>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</si>
  <si>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</si>
  <si>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</si>
  <si>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</si>
  <si>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</si>
  <si>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</si>
  <si>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</si>
  <si>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</si>
  <si>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</si>
  <si>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</si>
  <si>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</si>
  <si>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</si>
  <si>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</si>
  <si>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</si>
  <si>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</si>
  <si>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</si>
  <si>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</si>
  <si>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</si>
  <si>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</si>
  <si>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</si>
  <si>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</si>
  <si>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</si>
  <si>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</si>
  <si>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</si>
  <si>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</si>
  <si>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</si>
  <si>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</si>
  <si>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</si>
  <si>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</si>
  <si>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</si>
  <si>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</si>
  <si>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</si>
  <si>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</si>
  <si>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</si>
  <si>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</si>
  <si>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</si>
  <si>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</si>
  <si>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</si>
  <si>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</si>
  <si>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</si>
  <si>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</si>
  <si>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</si>
  <si>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</si>
  <si>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</si>
  <si>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</si>
  <si>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</si>
  <si>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</si>
  <si>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</si>
  <si>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</si>
  <si>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</si>
  <si>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</si>
  <si>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</si>
  <si>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</si>
  <si>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</si>
  <si>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</si>
  <si>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</si>
  <si>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</si>
  <si>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</si>
  <si>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</si>
  <si>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</si>
  <si>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</si>
  <si>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</si>
  <si>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</si>
  <si>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</si>
  <si>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</si>
  <si>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</si>
  <si>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</si>
  <si>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</si>
  <si>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</si>
  <si>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</si>
  <si>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</si>
  <si>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</si>
  <si>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</si>
  <si>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</si>
  <si>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</si>
  <si>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</si>
  <si>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</si>
  <si>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</si>
  <si>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</si>
  <si>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</si>
  <si>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</si>
  <si>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</si>
  <si>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</si>
  <si>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</si>
  <si>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</si>
  <si>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</si>
  <si>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</si>
  <si>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</si>
  <si>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</si>
  <si>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</si>
  <si>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</si>
  <si>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</si>
  <si>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</si>
  <si>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</si>
  <si>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</si>
  <si>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</si>
  <si>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</si>
  <si>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</si>
  <si>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</si>
  <si>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</si>
  <si>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</si>
  <si>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</si>
  <si>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</si>
  <si>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</si>
  <si>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</si>
  <si>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</si>
  <si>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</si>
  <si>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</si>
  <si>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</si>
  <si>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</si>
  <si>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</si>
  <si>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</si>
  <si>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</si>
  <si>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</si>
  <si>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</si>
  <si>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</si>
  <si>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</si>
  <si>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</si>
  <si>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</si>
  <si>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</si>
  <si>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</si>
  <si>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</si>
  <si>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</si>
  <si>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</si>
  <si>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</si>
  <si>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</si>
  <si>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</si>
  <si>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</si>
  <si>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</si>
  <si>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</si>
  <si>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</si>
  <si>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</si>
  <si>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</si>
  <si>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</si>
  <si>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</si>
  <si>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</si>
  <si>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</si>
  <si>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</si>
  <si>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</si>
  <si>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</si>
  <si>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</si>
  <si>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</si>
  <si>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</si>
  <si>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</si>
  <si>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</si>
  <si>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</si>
  <si>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</si>
  <si>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</si>
  <si>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</si>
  <si>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</si>
  <si>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</si>
  <si>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</si>
  <si>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</si>
  <si>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</si>
  <si>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</si>
  <si>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</si>
  <si>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</si>
  <si>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</si>
  <si>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</si>
  <si>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</si>
  <si>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</si>
  <si>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</si>
  <si>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</si>
  <si>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</si>
  <si>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</si>
  <si>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</si>
  <si>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</si>
  <si>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</si>
  <si>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</si>
  <si>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</si>
  <si>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</si>
  <si>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</si>
  <si>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</si>
  <si>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</si>
  <si>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</si>
  <si>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</si>
  <si>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</si>
  <si>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</si>
  <si>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</si>
  <si>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</si>
  <si>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</si>
  <si>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</si>
  <si>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</si>
  <si>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</si>
  <si>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</si>
  <si>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</si>
  <si>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</si>
  <si>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</si>
  <si>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</si>
  <si>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</si>
  <si>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</si>
  <si>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</si>
  <si>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</si>
  <si>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</si>
  <si>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</si>
  <si>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</si>
  <si>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</si>
  <si>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</si>
  <si>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</si>
  <si>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</si>
  <si>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</si>
  <si>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</si>
  <si>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</si>
  <si>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</si>
  <si>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</si>
  <si>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</si>
  <si>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</si>
  <si>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</si>
  <si>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</si>
  <si>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</si>
  <si>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</si>
  <si>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</si>
  <si>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</si>
  <si>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</si>
  <si>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</si>
  <si>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</si>
  <si>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</si>
  <si>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</si>
  <si>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</si>
  <si>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</si>
  <si>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</si>
  <si>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</si>
  <si>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</si>
  <si>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</si>
  <si>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</si>
  <si>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</si>
  <si>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</si>
  <si>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</si>
  <si>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</si>
  <si>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</si>
  <si>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</si>
  <si>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</si>
  <si>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</si>
  <si>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</si>
  <si>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</si>
  <si>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</si>
  <si>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</si>
  <si>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</si>
  <si>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</si>
  <si>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</si>
  <si>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</si>
  <si>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</si>
  <si>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</si>
  <si>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</si>
  <si>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</si>
  <si>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</si>
  <si>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</si>
  <si>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</si>
  <si>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</si>
  <si>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</si>
  <si>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</si>
  <si>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</si>
  <si>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</si>
  <si>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</si>
  <si>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</si>
  <si>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</si>
  <si>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</si>
  <si>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</si>
  <si>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</si>
  <si>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</si>
  <si>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</si>
  <si>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</si>
  <si>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</si>
  <si>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</si>
  <si>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</si>
  <si>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</si>
  <si>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</si>
  <si>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</si>
  <si>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</si>
  <si>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</si>
  <si>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</si>
  <si>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</si>
  <si>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</si>
  <si>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</si>
  <si>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</si>
  <si>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</si>
  <si>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</si>
  <si>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</si>
  <si>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</si>
  <si>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</si>
  <si>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</si>
  <si>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</si>
  <si>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</si>
  <si>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</si>
  <si>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</si>
  <si>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</si>
  <si>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</si>
  <si>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</si>
  <si>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</si>
  <si>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</si>
  <si>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</si>
  <si>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</si>
  <si>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</si>
  <si>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</si>
  <si>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</si>
  <si>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</si>
  <si>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</si>
  <si>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</si>
  <si>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</si>
  <si>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</si>
  <si>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</si>
  <si>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</si>
  <si>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</si>
  <si>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</si>
  <si>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</si>
  <si>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</si>
  <si>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</si>
  <si>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</si>
  <si>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</si>
  <si>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</si>
  <si>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</si>
  <si>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</si>
  <si>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</si>
  <si>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</si>
  <si>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</si>
  <si>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</si>
  <si>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</si>
  <si>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</si>
  <si>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</si>
  <si>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</si>
  <si>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</si>
  <si>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</si>
  <si>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</si>
  <si>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</si>
  <si>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</si>
  <si>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</si>
  <si>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</si>
  <si>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</si>
  <si>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</si>
  <si>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</si>
  <si>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</si>
  <si>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</si>
  <si>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</si>
  <si>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</si>
  <si>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</si>
  <si>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</si>
  <si>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</si>
  <si>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</si>
  <si>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</si>
  <si>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</si>
  <si>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</si>
  <si>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</si>
  <si>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</si>
  <si>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</si>
  <si>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</si>
  <si>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</si>
  <si>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</si>
  <si>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</si>
  <si>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</si>
  <si>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</si>
  <si>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</si>
  <si>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</si>
  <si>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</si>
  <si>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</si>
  <si>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</si>
  <si>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</si>
  <si>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</si>
  <si>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</si>
  <si>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</si>
  <si>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</si>
  <si>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</si>
  <si>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</si>
  <si>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</si>
  <si>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</si>
  <si>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</si>
  <si>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</si>
  <si>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</si>
  <si>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</si>
  <si>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</si>
  <si>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</si>
  <si>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</si>
  <si>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</si>
  <si>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</si>
  <si>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</si>
  <si>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</si>
  <si>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</si>
  <si>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</si>
  <si>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</si>
  <si>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</si>
  <si>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</si>
  <si>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</si>
  <si>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</si>
  <si>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</si>
  <si>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</si>
  <si>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</si>
  <si>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</si>
  <si>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</si>
  <si>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</si>
  <si>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</si>
  <si>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</si>
  <si>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</si>
  <si>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</si>
  <si>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</si>
  <si>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</si>
  <si>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</si>
  <si>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</si>
  <si>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</si>
  <si>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</si>
  <si>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</si>
  <si>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</si>
  <si>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</si>
  <si>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</si>
  <si>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</si>
  <si>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</si>
  <si>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</si>
  <si>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</si>
  <si>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</si>
  <si>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</si>
  <si>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</si>
  <si>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</si>
  <si>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</si>
  <si>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</si>
  <si>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</si>
  <si>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</si>
  <si>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</si>
  <si>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</si>
  <si>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</si>
  <si>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</si>
  <si>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</si>
  <si>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</si>
  <si>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</si>
  <si>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</si>
  <si>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</si>
  <si>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</si>
  <si>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</si>
  <si>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</si>
  <si>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</si>
  <si>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</si>
  <si>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</si>
  <si>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</si>
  <si>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</si>
  <si>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</si>
  <si>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</si>
  <si>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</si>
  <si>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</si>
  <si>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</si>
  <si>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</si>
  <si>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</si>
  <si>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</si>
  <si>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</si>
  <si>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</si>
  <si>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</si>
  <si>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</si>
  <si>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</si>
  <si>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</si>
  <si>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</si>
  <si>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</si>
  <si>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</si>
  <si>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</si>
  <si>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</si>
  <si>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</si>
  <si>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</si>
  <si>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</si>
  <si>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</si>
  <si>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</si>
  <si>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</si>
  <si>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</si>
  <si>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</si>
  <si>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</si>
  <si>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</si>
  <si>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</si>
  <si>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</si>
  <si>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</si>
  <si>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</si>
  <si>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</si>
  <si>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</si>
  <si>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</si>
  <si>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</si>
  <si>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</si>
  <si>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</si>
  <si>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</si>
  <si>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</si>
  <si>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</si>
  <si>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</si>
  <si>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</si>
  <si>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</si>
  <si>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</si>
  <si>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</si>
  <si>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</si>
  <si>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</si>
  <si>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</si>
  <si>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</si>
  <si>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</si>
  <si>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</si>
  <si>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</si>
  <si>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</si>
  <si>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</si>
  <si>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</si>
  <si>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</si>
  <si>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</si>
  <si>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</si>
  <si>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</si>
  <si>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</si>
  <si>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</si>
  <si>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</si>
  <si>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</si>
  <si>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</si>
  <si>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</si>
  <si>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</si>
  <si>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</si>
  <si>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</si>
  <si>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</si>
  <si>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</si>
  <si>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</si>
  <si>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</si>
  <si>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</si>
  <si>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</si>
  <si>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</si>
  <si>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</si>
  <si>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</si>
  <si>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</si>
  <si>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</si>
  <si>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</si>
  <si>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</si>
  <si>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</si>
  <si>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</si>
  <si>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</si>
  <si>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</si>
  <si>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</si>
  <si>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</si>
  <si>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</si>
  <si>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</si>
  <si>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</si>
  <si>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</si>
  <si>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</si>
  <si>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</si>
  <si>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</si>
  <si>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</si>
  <si>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</si>
  <si>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</si>
  <si>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</si>
  <si>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</si>
  <si>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</si>
  <si>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</si>
  <si>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</si>
  <si>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</si>
  <si>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</si>
  <si>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</si>
  <si>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</si>
  <si>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</si>
  <si>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</si>
  <si>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</si>
  <si>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</si>
  <si>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</si>
  <si>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</si>
  <si>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</si>
  <si>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</si>
  <si>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</si>
  <si>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</si>
  <si>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</si>
  <si>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</si>
  <si>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</si>
  <si>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</si>
  <si>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</si>
  <si>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</si>
  <si>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</si>
  <si>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</si>
  <si>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</si>
  <si>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</si>
  <si>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</si>
  <si>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</si>
  <si>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</si>
  <si>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</si>
  <si>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</si>
  <si>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</si>
  <si>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</si>
  <si>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</si>
  <si>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</si>
  <si>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</si>
  <si>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</si>
  <si>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</si>
  <si>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</si>
  <si>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</si>
  <si>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</si>
  <si>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</si>
  <si>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</si>
  <si>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</si>
  <si>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</si>
  <si>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</si>
  <si>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</si>
  <si>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</si>
  <si>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</si>
  <si>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</si>
  <si>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</si>
  <si>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</si>
  <si>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</si>
  <si>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</si>
  <si>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</si>
  <si>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</si>
  <si>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</si>
  <si>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</si>
  <si>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</si>
  <si>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</si>
  <si>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</si>
  <si>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</si>
  <si>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</si>
  <si>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</si>
  <si>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</si>
  <si>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</si>
  <si>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</si>
  <si>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</si>
  <si>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</si>
  <si>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</si>
  <si>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</si>
  <si>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</si>
  <si>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</si>
  <si>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</si>
  <si>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</si>
  <si>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</si>
  <si>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</si>
  <si>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</si>
  <si>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</si>
  <si>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</si>
  <si>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</si>
  <si>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</si>
  <si>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</si>
  <si>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</si>
  <si>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</si>
  <si>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</si>
  <si>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</si>
  <si>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</si>
  <si>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</si>
  <si>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</si>
  <si>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</si>
  <si>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</si>
  <si>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</si>
  <si>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</si>
  <si>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</si>
  <si>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</si>
  <si>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</si>
  <si>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</si>
  <si>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</si>
  <si>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</si>
  <si>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</si>
  <si>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</si>
  <si>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</si>
  <si>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</si>
  <si>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</si>
  <si>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</si>
  <si>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</si>
  <si>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</si>
  <si>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</si>
  <si>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</si>
  <si>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</si>
  <si>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</si>
  <si>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</si>
  <si>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</si>
  <si>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</si>
  <si>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</si>
  <si>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</si>
  <si>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</si>
  <si>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</si>
  <si>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</si>
  <si>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</si>
  <si>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</si>
  <si>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</si>
  <si>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</si>
  <si>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</si>
  <si>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</si>
  <si>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</si>
  <si>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</si>
  <si>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</si>
  <si>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</si>
  <si>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</si>
  <si>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</si>
  <si>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</si>
  <si>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</si>
  <si>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</si>
  <si>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</si>
  <si>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</si>
  <si>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</si>
  <si>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</si>
  <si>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</si>
  <si>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</si>
  <si>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</si>
  <si>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</si>
  <si>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</si>
  <si>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</si>
  <si>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</si>
  <si>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</si>
  <si>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</si>
  <si>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</si>
  <si>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</si>
  <si>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</si>
  <si>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</si>
  <si>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</si>
  <si>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</si>
  <si>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</si>
  <si>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</si>
  <si>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</si>
  <si>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</si>
  <si>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</si>
  <si>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</si>
  <si>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</si>
  <si>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</si>
  <si>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</si>
  <si>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</si>
  <si>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</si>
  <si>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</si>
  <si>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</si>
  <si>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</si>
  <si>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</si>
  <si>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</si>
  <si>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</si>
  <si>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</si>
  <si>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</si>
  <si>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</si>
  <si>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</si>
  <si>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</si>
  <si>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</si>
  <si>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</si>
  <si>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</si>
  <si>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</si>
  <si>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</si>
  <si>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</si>
  <si>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</si>
  <si>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</si>
  <si>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</si>
  <si>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</si>
  <si>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</si>
  <si>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</si>
  <si>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</si>
  <si>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</si>
  <si>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</si>
  <si>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</si>
  <si>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</si>
  <si>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</si>
  <si>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</si>
  <si>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</si>
  <si>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</si>
  <si>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</si>
  <si>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</si>
  <si>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</si>
  <si>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</si>
  <si>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</si>
  <si>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</si>
  <si>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</si>
  <si>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</si>
  <si>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</si>
  <si>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</si>
  <si>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</si>
  <si>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</si>
  <si>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</si>
  <si>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</si>
  <si>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</si>
  <si>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</si>
  <si>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</si>
  <si>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</si>
  <si>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</si>
  <si>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</si>
  <si>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</si>
  <si>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</si>
  <si>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</si>
  <si>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</si>
  <si>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</si>
  <si>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</si>
  <si>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</si>
  <si>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</si>
  <si>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</si>
  <si>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</si>
  <si>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</si>
  <si>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</si>
  <si>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</si>
  <si>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</si>
  <si>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</si>
  <si>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</si>
  <si>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</si>
  <si>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</si>
  <si>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</si>
  <si>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</si>
  <si>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</si>
  <si>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</si>
  <si>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</si>
  <si>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</si>
  <si>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</si>
  <si>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</si>
  <si>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</si>
  <si>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</si>
  <si>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</si>
  <si>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</si>
  <si>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</si>
  <si>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</si>
  <si>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</si>
  <si>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</si>
  <si>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</si>
  <si>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</si>
  <si>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</si>
  <si>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</si>
  <si>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</si>
  <si>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</si>
  <si>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</si>
  <si>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</si>
  <si>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</si>
  <si>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</si>
  <si>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</si>
  <si>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</si>
  <si>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</si>
  <si>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</si>
  <si>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</si>
  <si>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</si>
  <si>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</si>
  <si>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</si>
  <si>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</si>
  <si>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</si>
  <si>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</si>
  <si>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</si>
  <si>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</si>
  <si>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</si>
  <si>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</si>
  <si>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</si>
  <si>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</si>
  <si>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</si>
  <si>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</si>
  <si>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</si>
  <si>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</si>
  <si>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</si>
  <si>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</si>
  <si>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</si>
  <si>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</si>
  <si>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</si>
  <si>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</si>
  <si>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</si>
  <si>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</si>
  <si>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</si>
  <si>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</si>
  <si>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</si>
  <si>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</si>
  <si>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</si>
  <si>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</si>
  <si>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</si>
  <si>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</si>
  <si>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</si>
  <si>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</si>
  <si>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</si>
  <si>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</si>
  <si>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</si>
  <si>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</si>
  <si>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</si>
  <si>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</si>
  <si>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</si>
  <si>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</si>
  <si>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</si>
  <si>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</si>
  <si>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</si>
  <si>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</si>
  <si>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</si>
  <si>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</si>
  <si>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</si>
  <si>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</si>
  <si>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</si>
  <si>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</si>
  <si>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</si>
  <si>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</si>
  <si>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</si>
  <si>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</si>
  <si>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</si>
  <si>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</si>
  <si>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</si>
  <si>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</si>
  <si>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</si>
  <si>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</si>
  <si>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</si>
  <si>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</si>
  <si>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</si>
  <si>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</si>
  <si>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</si>
  <si>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</si>
  <si>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</si>
  <si>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</si>
  <si>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</si>
  <si>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</si>
  <si>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</si>
  <si>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</si>
  <si>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</si>
  <si>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</si>
  <si>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</si>
  <si>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</si>
  <si>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</si>
  <si>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</si>
  <si>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</si>
  <si>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</si>
  <si>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</si>
  <si>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</si>
  <si>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</si>
  <si>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</si>
  <si>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</si>
  <si>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</si>
  <si>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</si>
  <si>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</si>
  <si>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</si>
  <si>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</si>
  <si>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</si>
  <si>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</si>
  <si>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</si>
  <si>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</si>
  <si>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</si>
  <si>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</si>
  <si>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</si>
  <si>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</si>
  <si>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</si>
  <si>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</si>
  <si>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</si>
  <si>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</si>
  <si>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</si>
  <si>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</si>
  <si>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</si>
  <si>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</si>
  <si>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</si>
  <si>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</si>
  <si>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</si>
  <si>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</si>
  <si>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</si>
  <si>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</si>
  <si>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</si>
  <si>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</si>
  <si>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</si>
  <si>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</si>
  <si>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</si>
  <si>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</si>
  <si>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</si>
  <si>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</si>
  <si>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</si>
  <si>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</si>
  <si>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</si>
  <si>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</si>
  <si>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</si>
  <si>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</si>
  <si>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</si>
  <si>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</si>
  <si>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</si>
  <si>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</si>
  <si>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</si>
  <si>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</si>
  <si>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</si>
  <si>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</si>
  <si>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</si>
  <si>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</si>
  <si>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</si>
  <si>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</si>
  <si>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</si>
  <si>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</si>
  <si>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</si>
  <si>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</si>
  <si>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</si>
  <si>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</si>
  <si>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</si>
  <si>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</si>
  <si>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</si>
  <si>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</si>
  <si>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</si>
  <si>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</si>
  <si>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</si>
  <si>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</si>
  <si>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</si>
  <si>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</si>
  <si>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</si>
  <si>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</si>
  <si>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</si>
  <si>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</si>
  <si>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</si>
  <si>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</si>
  <si>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</si>
  <si>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</si>
  <si>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</si>
  <si>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</si>
  <si>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</si>
  <si>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</si>
  <si>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</si>
  <si>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</si>
  <si>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</si>
  <si>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</si>
  <si>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</si>
  <si>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</si>
  <si>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</si>
  <si>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</si>
  <si>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</si>
  <si>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</si>
  <si>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</si>
  <si>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</si>
  <si>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</si>
  <si>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</si>
  <si>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</si>
  <si>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</si>
  <si>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</si>
  <si>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</si>
  <si>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</si>
  <si>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</si>
  <si>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</si>
  <si>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</si>
  <si>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</si>
  <si>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</si>
  <si>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</si>
  <si>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</si>
  <si>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</si>
  <si>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</si>
  <si>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</si>
  <si>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</si>
  <si>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</si>
  <si>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</si>
  <si>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</si>
  <si>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</si>
  <si>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</si>
  <si>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</si>
  <si>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</si>
  <si>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</si>
  <si>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</si>
  <si>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</si>
  <si>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</si>
  <si>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</si>
  <si>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</si>
  <si>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</si>
  <si>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</si>
  <si>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</si>
  <si>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</si>
  <si>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</si>
  <si>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</si>
  <si>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</si>
  <si>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</si>
  <si>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</si>
  <si>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</si>
  <si>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</si>
  <si>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</si>
  <si>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</si>
  <si>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</si>
  <si>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</si>
  <si>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</si>
  <si>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</si>
  <si>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</si>
  <si>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</si>
  <si>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</si>
  <si>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</si>
  <si>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</si>
  <si>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</si>
  <si>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</si>
  <si>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</si>
  <si>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</si>
  <si>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</si>
  <si>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</si>
  <si>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</si>
  <si>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</si>
  <si>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</si>
  <si>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</si>
  <si>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</si>
  <si>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</si>
  <si>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</si>
  <si>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</si>
  <si>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</si>
  <si>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</si>
  <si>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</si>
  <si>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</si>
  <si>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</si>
  <si>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</si>
  <si>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</si>
  <si>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</si>
  <si>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</si>
  <si>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</si>
  <si>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</si>
  <si>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</si>
  <si>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</si>
  <si>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</si>
  <si>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</si>
  <si>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</si>
  <si>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</si>
  <si>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</si>
  <si>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</si>
  <si>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</si>
  <si>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</si>
  <si>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</si>
  <si>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</si>
  <si>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</si>
  <si>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</si>
  <si>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</si>
  <si>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</si>
  <si>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</si>
  <si>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</si>
  <si>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</si>
  <si>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</si>
  <si>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</si>
  <si>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</si>
  <si>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</si>
  <si>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</si>
  <si>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</si>
  <si>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</si>
  <si>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</si>
  <si>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</si>
  <si>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</si>
  <si>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</si>
  <si>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</si>
  <si>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</si>
  <si>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</si>
  <si>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</si>
  <si>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</si>
  <si>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</si>
  <si>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</si>
  <si>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</si>
  <si>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</si>
  <si>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</si>
  <si>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</si>
  <si>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</si>
  <si>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</si>
  <si>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</si>
  <si>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</si>
  <si>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</si>
  <si>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</si>
  <si>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</si>
  <si>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</si>
  <si>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</si>
  <si>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</si>
  <si>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</si>
  <si>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</si>
  <si>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</si>
  <si>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</si>
  <si>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</si>
  <si>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</si>
  <si>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</si>
  <si>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</si>
  <si>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</si>
  <si>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</si>
  <si>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</si>
  <si>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</si>
  <si>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</si>
  <si>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</si>
  <si>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</si>
  <si>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</si>
  <si>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</si>
  <si>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</si>
  <si>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</si>
  <si>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</si>
  <si>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</si>
  <si>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</si>
  <si>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</si>
  <si>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</si>
  <si>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</si>
  <si>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</si>
  <si>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</si>
  <si>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</si>
  <si>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</si>
  <si>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</si>
  <si>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</si>
  <si>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</si>
  <si>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</si>
  <si>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</si>
  <si>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</si>
  <si>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</si>
  <si>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</si>
  <si>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</si>
  <si>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</si>
  <si>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</si>
  <si>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</si>
  <si>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</si>
  <si>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</si>
  <si>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</si>
  <si>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</si>
  <si>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</si>
  <si>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</si>
  <si>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</si>
  <si>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</si>
  <si>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</si>
  <si>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</si>
  <si>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</si>
  <si>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</si>
  <si>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</si>
  <si>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</si>
  <si>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</si>
  <si>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</si>
  <si>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</si>
  <si>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</si>
  <si>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</si>
  <si>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</si>
  <si>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</si>
  <si>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</si>
  <si>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</si>
  <si>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</si>
  <si>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</si>
  <si>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</si>
  <si>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</si>
  <si>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</si>
  <si>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</si>
  <si>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</si>
  <si>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</si>
  <si>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</si>
  <si>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</si>
  <si>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</si>
  <si>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</si>
  <si>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</si>
  <si>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</si>
  <si>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</si>
  <si>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</si>
  <si>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</si>
  <si>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</si>
  <si>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</si>
  <si>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</si>
  <si>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</si>
  <si>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</si>
  <si>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</si>
  <si>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</si>
  <si>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</si>
  <si>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</si>
  <si>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</si>
  <si>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</si>
  <si>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</si>
  <si>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</si>
  <si>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</si>
  <si>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</si>
  <si>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</si>
  <si>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</si>
  <si>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</si>
  <si>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</si>
  <si>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</si>
  <si>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</si>
  <si>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</si>
  <si>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</si>
  <si>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</si>
  <si>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</si>
  <si>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</si>
  <si>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</si>
  <si>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</si>
  <si>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</si>
  <si>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</si>
  <si>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</si>
  <si>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</si>
  <si>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</si>
  <si>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</si>
  <si>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</si>
  <si>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</si>
  <si>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</si>
  <si>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</si>
  <si>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</si>
  <si>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</si>
  <si>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</si>
  <si>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</si>
  <si>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</si>
  <si>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</si>
  <si>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</si>
  <si>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</si>
  <si>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</si>
  <si>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</si>
  <si>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</si>
  <si>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</si>
  <si>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</si>
  <si>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</si>
  <si>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</si>
  <si>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</si>
  <si>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</si>
  <si>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</si>
  <si>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</si>
  <si>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</si>
  <si>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</si>
  <si>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</si>
  <si>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</si>
  <si>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</si>
  <si>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</si>
  <si>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</si>
  <si>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</si>
  <si>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</si>
  <si>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</si>
  <si>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</si>
  <si>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</si>
  <si>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</si>
  <si>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</si>
  <si>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</si>
  <si>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</si>
  <si>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</si>
  <si>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</si>
  <si>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</si>
  <si>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</si>
  <si>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</si>
  <si>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</si>
  <si>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</si>
  <si>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</si>
  <si>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</si>
  <si>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</si>
  <si>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</si>
  <si>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</si>
  <si>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</si>
  <si>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</si>
  <si>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</si>
  <si>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</si>
  <si>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</si>
  <si>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</si>
  <si>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</si>
  <si>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</si>
  <si>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</si>
  <si>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</si>
  <si>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</si>
  <si>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</si>
  <si>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</si>
  <si>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</si>
  <si>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</si>
  <si>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</si>
  <si>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</si>
  <si>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</si>
  <si>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</si>
  <si>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</si>
  <si>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</si>
  <si>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</si>
  <si>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</si>
  <si>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</si>
  <si>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</si>
  <si>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</si>
  <si>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</si>
  <si>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</si>
  <si>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</si>
  <si>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</si>
  <si>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</si>
  <si>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</si>
  <si>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</si>
  <si>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</si>
  <si>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</si>
  <si>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</si>
  <si>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</si>
  <si>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</si>
  <si>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</si>
  <si>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</si>
  <si>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</si>
  <si>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</si>
  <si>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</si>
  <si>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</si>
  <si>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</si>
  <si>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</si>
  <si>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</si>
  <si>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</si>
  <si>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</si>
  <si>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</si>
  <si>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</si>
  <si>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</si>
  <si>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</si>
  <si>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</si>
  <si>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</si>
  <si>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</si>
  <si>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</si>
  <si>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</si>
  <si>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</si>
  <si>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</si>
  <si>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</si>
  <si>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</si>
  <si>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</si>
  <si>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</si>
  <si>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</si>
  <si>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</si>
  <si>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</si>
  <si>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</si>
  <si>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</si>
  <si>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</si>
  <si>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</si>
  <si>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</si>
  <si>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</si>
  <si>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</si>
  <si>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</si>
  <si>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</si>
  <si>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</si>
  <si>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</si>
  <si>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</si>
  <si>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</si>
  <si>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</si>
  <si>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</si>
  <si>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</si>
  <si>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</si>
  <si>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</si>
  <si>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</si>
  <si>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</si>
  <si>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</si>
  <si>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</si>
  <si>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</si>
  <si>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</si>
  <si>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</si>
  <si>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</si>
  <si>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</si>
  <si>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</si>
  <si>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</si>
  <si>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</si>
  <si>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</si>
  <si>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</si>
  <si>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</si>
  <si>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</si>
  <si>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</si>
  <si>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</si>
  <si>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</si>
  <si>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</si>
  <si>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</si>
  <si>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</si>
  <si>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</si>
  <si>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</si>
  <si>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</si>
  <si>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</si>
  <si>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</si>
  <si>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</si>
  <si>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</si>
  <si>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</si>
  <si>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</si>
  <si>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</si>
  <si>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</si>
  <si>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</si>
  <si>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</si>
  <si>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</si>
  <si>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</si>
  <si>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</si>
  <si>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</si>
  <si>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</si>
  <si>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</si>
  <si>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</si>
  <si>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</si>
  <si>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</si>
  <si>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</si>
  <si>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</si>
  <si>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</si>
  <si>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</si>
  <si>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</si>
  <si>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</si>
  <si>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</si>
  <si>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</si>
  <si>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</si>
  <si>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</si>
  <si>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</si>
  <si>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</si>
  <si>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</si>
  <si>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</si>
  <si>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</si>
  <si>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</si>
  <si>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</si>
  <si>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</si>
  <si>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</si>
  <si>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</si>
  <si>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</si>
  <si>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</si>
  <si>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</si>
  <si>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</si>
  <si>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</si>
  <si>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</si>
  <si>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</si>
  <si>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</si>
  <si>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</si>
  <si>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</si>
  <si>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</si>
  <si>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</si>
  <si>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</si>
  <si>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</si>
  <si>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</si>
  <si>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</si>
  <si>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</si>
  <si>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</si>
  <si>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</si>
  <si>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</si>
  <si>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</si>
  <si>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</si>
  <si>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</si>
  <si>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</si>
  <si>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</si>
  <si>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</si>
  <si>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</si>
  <si>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</si>
  <si>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</si>
  <si>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</si>
  <si>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</si>
  <si>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</si>
  <si>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</si>
  <si>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</si>
  <si>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</si>
  <si>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</si>
  <si>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</si>
  <si>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</si>
  <si>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</si>
  <si>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</si>
  <si>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</si>
  <si>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</si>
  <si>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</si>
  <si>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</si>
  <si>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</si>
  <si>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</si>
  <si>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</si>
  <si>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</si>
  <si>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</si>
  <si>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</si>
  <si>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</si>
  <si>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</si>
  <si>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</si>
  <si>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</si>
  <si>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</si>
  <si>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</si>
  <si>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</si>
  <si>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</si>
  <si>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</si>
  <si>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</si>
  <si>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</si>
  <si>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</si>
  <si>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</si>
  <si>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</si>
  <si>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</si>
  <si>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</si>
  <si>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</si>
  <si>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</si>
  <si>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</si>
  <si>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</si>
  <si>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</si>
  <si>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</si>
  <si>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</si>
  <si>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</si>
  <si>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</si>
  <si>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</si>
  <si>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</si>
  <si>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</si>
  <si>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</si>
  <si>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</si>
  <si>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</si>
  <si>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</si>
  <si>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</si>
  <si>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</si>
  <si>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</si>
  <si>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</si>
  <si>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</si>
  <si>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</si>
  <si>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</si>
  <si>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</si>
  <si>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</si>
  <si>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</si>
  <si>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</si>
  <si>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</si>
  <si>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</si>
  <si>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</si>
  <si>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</si>
  <si>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</si>
  <si>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</si>
  <si>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</si>
  <si>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</si>
  <si>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</si>
  <si>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</si>
  <si>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</si>
  <si>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</si>
  <si>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</si>
  <si>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</si>
  <si>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</si>
  <si>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</si>
  <si>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</si>
  <si>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</si>
  <si>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</si>
  <si>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</si>
  <si>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</si>
  <si>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</si>
  <si>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</si>
  <si>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</si>
  <si>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</si>
  <si>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</si>
  <si>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</si>
  <si>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</si>
  <si>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</si>
  <si>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</si>
  <si>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</si>
  <si>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</si>
  <si>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</si>
  <si>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</si>
  <si>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</si>
  <si>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</si>
  <si>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</si>
  <si>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</si>
  <si>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</si>
  <si>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</si>
  <si>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</si>
  <si>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</si>
  <si>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</si>
  <si>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</si>
  <si>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</si>
  <si>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</si>
  <si>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</si>
  <si>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</si>
  <si>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</si>
  <si>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</si>
  <si>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</si>
  <si>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</si>
  <si>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</si>
  <si>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</si>
  <si>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</si>
  <si>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</si>
  <si>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</si>
  <si>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</si>
  <si>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</si>
  <si>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</si>
  <si>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</si>
  <si>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</si>
  <si>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</si>
  <si>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</si>
  <si>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</si>
  <si>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</si>
  <si>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</si>
  <si>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</si>
  <si>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</si>
  <si>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</si>
  <si>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</si>
  <si>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</si>
  <si>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</si>
  <si>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</si>
  <si>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</si>
  <si>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</si>
  <si>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</si>
  <si>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</si>
  <si>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</si>
  <si>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</si>
  <si>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</si>
  <si>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</si>
  <si>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</si>
  <si>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</si>
  <si>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</si>
  <si>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</si>
  <si>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</si>
  <si>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</si>
  <si>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</si>
  <si>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</si>
  <si>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</si>
  <si>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</si>
  <si>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</si>
  <si>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</si>
  <si>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</si>
  <si>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</si>
  <si>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</si>
  <si>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</si>
  <si>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</si>
  <si>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</si>
  <si>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</si>
  <si>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</si>
  <si>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</si>
  <si>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</si>
  <si>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</si>
  <si>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</si>
  <si>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</si>
  <si>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</si>
  <si>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</si>
  <si>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</si>
  <si>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</si>
  <si>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</si>
  <si>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</si>
  <si>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</si>
  <si>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</si>
  <si>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</si>
  <si>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</si>
  <si>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</si>
  <si>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</si>
  <si>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</si>
  <si>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</si>
  <si>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</si>
  <si>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</si>
  <si>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</si>
  <si>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</si>
  <si>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</si>
  <si>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</si>
  <si>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</si>
  <si>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</si>
  <si>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</si>
  <si>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</si>
  <si>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</si>
  <si>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</si>
  <si>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</si>
  <si>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</si>
  <si>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</si>
  <si>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</si>
  <si>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</si>
  <si>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</si>
  <si>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</si>
  <si>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</si>
  <si>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</si>
  <si>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</si>
  <si>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</si>
  <si>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</si>
  <si>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</si>
  <si>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</si>
  <si>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</si>
  <si>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</si>
  <si>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</si>
  <si>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</si>
  <si>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</si>
  <si>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</si>
  <si>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</si>
  <si>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</si>
  <si>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</si>
  <si>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</si>
  <si>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</si>
  <si>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</si>
  <si>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</si>
  <si>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</si>
  <si>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</si>
  <si>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</si>
  <si>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</si>
  <si>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</si>
  <si>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</si>
  <si>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</si>
  <si>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</si>
  <si>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</si>
  <si>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</si>
  <si>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</si>
  <si>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</si>
  <si>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</si>
  <si>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</si>
  <si>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</si>
  <si>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</si>
  <si>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</si>
  <si>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</si>
  <si>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</si>
  <si>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</si>
  <si>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</si>
  <si>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</si>
  <si>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</si>
  <si>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</si>
  <si>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</si>
  <si>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</si>
  <si>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</si>
  <si>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</si>
  <si>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</si>
  <si>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</si>
  <si>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</si>
  <si>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</si>
  <si>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</si>
  <si>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</si>
  <si>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</si>
  <si>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</si>
  <si>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</si>
  <si>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</si>
  <si>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</si>
  <si>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</si>
  <si>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</si>
  <si>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</si>
  <si>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</si>
  <si>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</si>
  <si>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</si>
  <si>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</si>
  <si>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</si>
  <si>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</si>
  <si>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</si>
  <si>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</si>
  <si>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</si>
  <si>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</si>
  <si>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</si>
  <si>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</si>
  <si>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</si>
  <si>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</si>
  <si>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</si>
  <si>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</si>
  <si>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</si>
  <si>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</si>
  <si>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</si>
  <si>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</si>
  <si>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</si>
  <si>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</si>
  <si>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</si>
  <si>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</si>
  <si>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</si>
  <si>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</si>
  <si>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</si>
  <si>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</si>
  <si>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</si>
  <si>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</si>
  <si>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</si>
  <si>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</si>
  <si>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</si>
  <si>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</si>
  <si>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</si>
  <si>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</si>
  <si>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</si>
  <si>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</si>
  <si>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</si>
  <si>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</si>
  <si>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</si>
  <si>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</si>
  <si>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</si>
  <si>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</si>
  <si>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</si>
  <si>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</si>
  <si>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</si>
  <si>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</si>
  <si>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</si>
  <si>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</si>
  <si>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</si>
  <si>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</si>
  <si>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</si>
  <si>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</si>
  <si>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</si>
  <si>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</si>
  <si>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</si>
  <si>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</si>
  <si>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</si>
  <si>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</si>
  <si>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</si>
  <si>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</si>
  <si>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</si>
  <si>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</si>
  <si>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</si>
  <si>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</si>
  <si>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</si>
  <si>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</si>
  <si>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</si>
  <si>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</si>
  <si>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</si>
  <si>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</si>
  <si>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</si>
  <si>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</si>
  <si>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</si>
  <si>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</si>
  <si>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</si>
  <si>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</si>
  <si>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</si>
  <si>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</si>
  <si>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</si>
  <si>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</si>
  <si>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</si>
  <si>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</si>
  <si>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</si>
  <si>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</si>
  <si>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</si>
  <si>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</si>
  <si>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</si>
  <si>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</si>
  <si>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</si>
  <si>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</si>
  <si>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</si>
  <si>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</si>
  <si>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</si>
  <si>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</si>
  <si>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</si>
  <si>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</si>
  <si>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</si>
  <si>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</si>
  <si>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</si>
  <si>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</si>
  <si>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</si>
  <si>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</si>
  <si>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</si>
  <si>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</si>
  <si>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</si>
  <si>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</si>
  <si>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</si>
  <si>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</si>
  <si>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</si>
  <si>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</si>
  <si>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</si>
  <si>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</si>
  <si>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</si>
  <si>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</si>
  <si>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</si>
  <si>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</si>
  <si>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</si>
  <si>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</si>
  <si>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</si>
  <si>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</si>
  <si>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</si>
  <si>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</si>
  <si>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</si>
  <si>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</si>
  <si>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</si>
  <si>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</si>
  <si>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</si>
  <si>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</si>
  <si>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</si>
  <si>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</si>
  <si>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</si>
  <si>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</si>
  <si>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</si>
  <si>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</si>
  <si>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</si>
  <si>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</si>
  <si>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</si>
  <si>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</si>
  <si>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</si>
  <si>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</si>
  <si>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</si>
  <si>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</si>
  <si>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</si>
  <si>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</si>
  <si>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</si>
  <si>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</si>
  <si>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</si>
  <si>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</si>
  <si>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</si>
  <si>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</si>
  <si>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</si>
  <si>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</si>
  <si>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</si>
  <si>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</si>
  <si>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</si>
  <si>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</si>
  <si>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</si>
  <si>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</si>
  <si>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</si>
  <si>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</si>
  <si>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</si>
  <si>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</si>
  <si>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</si>
  <si>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</si>
  <si>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</si>
  <si>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</si>
  <si>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</si>
  <si>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</si>
  <si>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</si>
  <si>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</si>
  <si>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</si>
  <si>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</si>
  <si>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</si>
  <si>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</si>
  <si>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</si>
  <si>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</si>
  <si>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</si>
  <si>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</si>
  <si>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</si>
  <si>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</si>
  <si>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</si>
  <si>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</si>
  <si>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</si>
  <si>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</si>
  <si>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</si>
  <si>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</si>
  <si>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</si>
  <si>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</si>
  <si>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</si>
  <si>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</si>
  <si>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</si>
  <si>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</si>
  <si>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</si>
  <si>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</si>
  <si>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</si>
  <si>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</si>
  <si>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</si>
  <si>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</si>
  <si>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</si>
  <si>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</si>
  <si>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</si>
  <si>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</si>
  <si>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</si>
  <si>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</si>
  <si>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</si>
  <si>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</si>
  <si>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</si>
  <si>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</si>
  <si>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</si>
  <si>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</si>
  <si>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</si>
  <si>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</si>
  <si>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</si>
  <si>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</si>
  <si>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</si>
  <si>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</si>
  <si>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</si>
  <si>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</si>
  <si>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</si>
  <si>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</si>
  <si>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</si>
  <si>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</si>
  <si>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</si>
  <si>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</si>
  <si>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</si>
  <si>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</si>
  <si>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</si>
  <si>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</si>
  <si>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</si>
  <si>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</si>
  <si>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</si>
  <si>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</si>
  <si>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</si>
  <si>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</si>
  <si>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</si>
  <si>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</si>
  <si>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</si>
  <si>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</si>
  <si>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</si>
  <si>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</si>
  <si>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</si>
  <si>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</si>
  <si>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</si>
  <si>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</si>
  <si>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</si>
  <si>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</si>
  <si>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</si>
  <si>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</si>
  <si>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</si>
  <si>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</si>
  <si>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</si>
  <si>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</si>
  <si>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</si>
  <si>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</si>
  <si>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</si>
  <si>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</si>
  <si>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</si>
  <si>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</si>
  <si>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</si>
  <si>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</si>
  <si>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</si>
  <si>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</si>
  <si>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</si>
  <si>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</si>
  <si>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</si>
  <si>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</si>
  <si>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</si>
  <si>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</si>
  <si>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</si>
  <si>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</si>
  <si>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</si>
  <si>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</si>
  <si>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</si>
  <si>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</si>
  <si>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</si>
  <si>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</si>
  <si>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</si>
  <si>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</si>
  <si>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</si>
  <si>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</si>
  <si>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</si>
  <si>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</si>
  <si>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</si>
  <si>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</si>
  <si>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</si>
  <si>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</si>
  <si>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</si>
  <si>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</si>
  <si>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</si>
  <si>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</si>
  <si>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</si>
  <si>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</si>
  <si>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</si>
  <si>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</si>
  <si>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</si>
  <si>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</si>
  <si>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</si>
  <si>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</si>
  <si>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</si>
  <si>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</si>
  <si>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</si>
  <si>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</si>
  <si>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</si>
  <si>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</si>
  <si>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</si>
  <si>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</si>
  <si>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</si>
  <si>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</si>
  <si>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</si>
  <si>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</si>
  <si>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</si>
  <si>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</si>
  <si>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</si>
  <si>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</si>
  <si>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</si>
  <si>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</si>
  <si>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</si>
  <si>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</si>
  <si>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</si>
  <si>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</si>
  <si>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</si>
  <si>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</si>
  <si>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</si>
  <si>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</si>
  <si>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</si>
  <si>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</si>
  <si>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</si>
  <si>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</si>
  <si>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</si>
  <si>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</si>
  <si>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</si>
  <si>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</si>
  <si>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</si>
  <si>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</si>
  <si>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</si>
  <si>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</si>
  <si>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</si>
  <si>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</si>
  <si>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</si>
  <si>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</si>
  <si>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</si>
  <si>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</si>
  <si>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</si>
  <si>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</si>
  <si>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</si>
  <si>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</si>
  <si>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</si>
  <si>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</si>
  <si>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</si>
  <si>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</si>
  <si>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</si>
  <si>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</si>
  <si>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</si>
  <si>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</si>
  <si>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</si>
  <si>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</si>
  <si>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</si>
  <si>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</si>
  <si>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</si>
  <si>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</si>
  <si>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</si>
  <si>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</si>
  <si>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</si>
  <si>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</si>
  <si>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</si>
  <si>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</si>
  <si>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</si>
  <si>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</si>
  <si>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</si>
  <si>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</si>
  <si>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</si>
  <si>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</si>
  <si>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</si>
  <si>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</si>
  <si>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</si>
  <si>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</si>
  <si>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</si>
  <si>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</si>
  <si>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</si>
  <si>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</si>
  <si>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</si>
  <si>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</si>
  <si>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</si>
  <si>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</si>
  <si>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</si>
  <si>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</si>
  <si>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</si>
  <si>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</si>
  <si>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</si>
  <si>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</si>
  <si>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</si>
  <si>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</si>
  <si>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</si>
  <si>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</si>
  <si>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</si>
  <si>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</si>
  <si>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</si>
  <si>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</si>
  <si>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</si>
  <si>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</si>
  <si>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</si>
  <si>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</si>
  <si>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</si>
  <si>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</si>
  <si>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</si>
  <si>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</si>
  <si>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</si>
  <si>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</si>
  <si>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</si>
  <si>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</si>
  <si>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</si>
  <si>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</si>
  <si>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</si>
  <si>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</si>
  <si>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</si>
  <si>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</si>
  <si>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</si>
  <si>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</si>
  <si>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</si>
  <si>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</si>
  <si>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</si>
  <si>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</si>
  <si>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</si>
  <si>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</si>
  <si>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</si>
  <si>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</si>
  <si>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</si>
  <si>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</si>
  <si>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</si>
  <si>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</si>
  <si>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</si>
  <si>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</si>
  <si>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</si>
  <si>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</si>
  <si>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</si>
  <si>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</si>
  <si>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</si>
  <si>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</si>
  <si>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</si>
  <si>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</si>
  <si>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</si>
  <si>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</si>
  <si>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</si>
  <si>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</si>
  <si>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</si>
  <si>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</si>
  <si>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</si>
  <si>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</si>
  <si>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</si>
  <si>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</si>
  <si>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</si>
  <si>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</si>
  <si>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</si>
  <si>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</si>
  <si>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</si>
  <si>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</si>
  <si>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</si>
  <si>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</si>
  <si>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</si>
  <si>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</si>
  <si>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</si>
  <si>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</si>
  <si>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</si>
  <si>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</si>
  <si>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</si>
  <si>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</si>
  <si>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</si>
  <si>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</si>
  <si>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</si>
  <si>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</si>
  <si>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</si>
  <si>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</si>
  <si>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</si>
  <si>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</si>
  <si>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</si>
  <si>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</si>
  <si>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</si>
  <si>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</si>
  <si>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</si>
  <si>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</si>
  <si>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</si>
  <si>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</si>
  <si>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</si>
  <si>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</si>
  <si>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</si>
  <si>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</si>
  <si>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</si>
  <si>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</si>
  <si>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</si>
  <si>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</si>
  <si>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</si>
  <si>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</si>
  <si>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</si>
  <si>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</si>
  <si>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</si>
  <si>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</si>
  <si>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</si>
  <si>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</si>
  <si>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</si>
  <si>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</si>
  <si>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</si>
  <si>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</si>
  <si>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</si>
  <si>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</si>
  <si>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</si>
  <si>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</si>
  <si>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</si>
  <si>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</si>
  <si>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</si>
  <si>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</si>
  <si>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</si>
  <si>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</si>
  <si>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</si>
  <si>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</si>
  <si>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</si>
  <si>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</si>
  <si>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</si>
  <si>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</si>
  <si>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</si>
  <si>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</si>
  <si>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</si>
  <si>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</si>
  <si>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</si>
  <si>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</si>
  <si>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</si>
  <si>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</si>
  <si>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</si>
  <si>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</si>
  <si>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</si>
  <si>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</si>
  <si>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</si>
  <si>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</si>
  <si>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</si>
  <si>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</si>
  <si>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</si>
  <si>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</si>
  <si>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</si>
  <si>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</si>
  <si>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</si>
  <si>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</si>
  <si>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</si>
  <si>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</si>
  <si>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</si>
  <si>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</si>
  <si>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</si>
  <si>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</si>
  <si>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</si>
  <si>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</si>
  <si>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</si>
  <si>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</si>
  <si>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</si>
  <si>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</si>
  <si>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</si>
  <si>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</si>
  <si>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</si>
  <si>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</si>
  <si>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</si>
  <si>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</si>
  <si>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</si>
  <si>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</si>
  <si>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</si>
  <si>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</si>
  <si>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</si>
  <si>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</si>
  <si>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</si>
  <si>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</si>
  <si>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</si>
  <si>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</si>
  <si>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</si>
  <si>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</si>
  <si>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</si>
  <si>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</si>
  <si>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</si>
  <si>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</si>
  <si>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</si>
  <si>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</si>
  <si>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</si>
  <si>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</si>
  <si>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</si>
  <si>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</si>
  <si>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</si>
  <si>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</si>
  <si>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</si>
  <si>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</si>
  <si>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</si>
  <si>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</si>
  <si>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</si>
  <si>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</si>
  <si>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</si>
  <si>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</si>
  <si>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</si>
  <si>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</si>
  <si>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</si>
  <si>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</si>
  <si>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</si>
  <si>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</si>
  <si>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</si>
  <si>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</si>
  <si>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</si>
  <si>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</si>
  <si>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</si>
  <si>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</si>
  <si>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</si>
  <si>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</si>
  <si>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</si>
  <si>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</si>
  <si>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</si>
  <si>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</si>
  <si>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</si>
  <si>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</si>
  <si>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</si>
  <si>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</si>
  <si>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</si>
  <si>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</si>
  <si>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</si>
  <si>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</si>
  <si>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</si>
  <si>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</si>
  <si>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</si>
  <si>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</si>
  <si>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</si>
  <si>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</si>
  <si>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</si>
  <si>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</si>
  <si>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</si>
  <si>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</si>
  <si>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</si>
  <si>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</si>
  <si>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</si>
  <si>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</si>
  <si>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</si>
  <si>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</si>
  <si>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</si>
  <si>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</si>
  <si>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</si>
  <si>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</si>
  <si>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</si>
  <si>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</si>
  <si>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</si>
  <si>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</si>
  <si>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</si>
  <si>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</si>
  <si>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</si>
  <si>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</si>
  <si>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</si>
  <si>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</si>
  <si>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</si>
  <si>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</si>
  <si>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</si>
  <si>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</si>
  <si>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</si>
  <si>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</si>
  <si>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</si>
  <si>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</si>
  <si>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</si>
  <si>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</si>
  <si>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</si>
  <si>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</si>
  <si>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</si>
  <si>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</si>
  <si>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</si>
  <si>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</si>
  <si>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</si>
  <si>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</si>
  <si>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</si>
  <si>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</si>
  <si>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</si>
  <si>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</si>
  <si>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</si>
  <si>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</si>
  <si>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</si>
  <si>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</si>
  <si>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</si>
  <si>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</si>
  <si>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</si>
  <si>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</si>
  <si>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</si>
  <si>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</si>
  <si>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</si>
  <si>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</si>
  <si>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</si>
  <si>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</si>
  <si>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</si>
  <si>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</si>
  <si>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</si>
  <si>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</si>
  <si>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</si>
  <si>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</si>
  <si>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</si>
  <si>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</si>
  <si>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</si>
  <si>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</si>
  <si>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</si>
  <si>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</si>
  <si>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</si>
  <si>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</si>
  <si>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</si>
  <si>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</si>
  <si>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</si>
  <si>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</si>
  <si>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</si>
  <si>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</si>
  <si>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</si>
  <si>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</si>
  <si>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</si>
  <si>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</si>
  <si>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</si>
  <si>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</si>
  <si>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</si>
  <si>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</si>
  <si>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</si>
  <si>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</si>
  <si>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</si>
  <si>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</si>
  <si>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</si>
  <si>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</si>
  <si>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</si>
  <si>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</si>
  <si>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</si>
  <si>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</si>
  <si>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</si>
  <si>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</si>
  <si>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</si>
  <si>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</si>
  <si>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</si>
  <si>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</si>
  <si>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</si>
  <si>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</si>
  <si>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</si>
  <si>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</si>
  <si>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</si>
  <si>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</si>
  <si>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</si>
  <si>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</si>
  <si>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</si>
  <si>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</si>
  <si>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</si>
  <si>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</si>
  <si>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</si>
  <si>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</si>
  <si>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</si>
  <si>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</si>
  <si>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</si>
  <si>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</si>
  <si>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</si>
  <si>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</si>
  <si>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</si>
  <si>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</si>
  <si>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</si>
  <si>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</si>
  <si>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</si>
  <si>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</si>
  <si>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</si>
  <si>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</si>
  <si>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</si>
  <si>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</si>
  <si>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</si>
  <si>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</si>
  <si>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</si>
  <si>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</si>
  <si>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</si>
  <si>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</si>
  <si>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</si>
  <si>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</si>
  <si>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</si>
  <si>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</si>
  <si>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</si>
  <si>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</si>
  <si>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</si>
  <si>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</si>
  <si>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</si>
  <si>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</si>
  <si>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</si>
  <si>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</si>
  <si>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</si>
  <si>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</si>
  <si>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</si>
  <si>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</si>
  <si>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</si>
  <si>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</si>
  <si>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</si>
  <si>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</si>
  <si>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</si>
  <si>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</si>
  <si>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</si>
  <si>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</si>
  <si>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</si>
  <si>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</si>
  <si>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</si>
  <si>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</si>
  <si>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</si>
  <si>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</si>
  <si>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</si>
  <si>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</si>
  <si>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</si>
  <si>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</si>
  <si>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</si>
  <si>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</si>
  <si>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</si>
  <si>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</si>
  <si>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</si>
  <si>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</si>
  <si>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</si>
  <si>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</si>
  <si>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</si>
  <si>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</si>
  <si>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</si>
  <si>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</si>
  <si>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</si>
  <si>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</si>
  <si>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</si>
  <si>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</si>
  <si>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</si>
  <si>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</si>
  <si>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</si>
  <si>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</si>
  <si>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</si>
  <si>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</si>
  <si>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</si>
  <si>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</si>
  <si>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</si>
  <si>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</si>
  <si>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</si>
  <si>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</si>
  <si>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</si>
  <si>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</si>
  <si>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</si>
  <si>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</si>
  <si>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</si>
  <si>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</si>
  <si>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</si>
  <si>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</si>
  <si>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</si>
  <si>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</si>
  <si>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</si>
  <si>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</si>
  <si>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</si>
  <si>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</si>
  <si>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</si>
  <si>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</si>
  <si>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</si>
  <si>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</si>
  <si>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</si>
  <si>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</si>
  <si>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</si>
  <si>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</si>
  <si>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</si>
  <si>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</si>
  <si>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</si>
  <si>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</si>
  <si>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</si>
  <si>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</si>
  <si>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</si>
  <si>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</si>
  <si>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</si>
  <si>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</si>
  <si>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</si>
  <si>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</si>
  <si>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</si>
  <si>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</si>
  <si>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</si>
  <si>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</si>
  <si>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</si>
  <si>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</si>
  <si>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</si>
  <si>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</si>
  <si>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</si>
  <si>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</si>
  <si>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</si>
  <si>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</si>
  <si>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</si>
  <si>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</si>
  <si>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</si>
  <si>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</si>
  <si>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</si>
  <si>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</si>
  <si>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</si>
  <si>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</si>
  <si>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</si>
  <si>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</si>
  <si>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</si>
  <si>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</si>
  <si>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</si>
  <si>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</si>
  <si>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</si>
  <si>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</si>
  <si>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</si>
  <si>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</si>
  <si>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</si>
  <si>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</si>
  <si>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</si>
  <si>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</si>
  <si>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</si>
  <si>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</si>
  <si>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</si>
  <si>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</si>
  <si>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</si>
  <si>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</si>
  <si>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</si>
  <si>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</si>
  <si>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</si>
  <si>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</si>
  <si>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</si>
  <si>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</si>
  <si>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</si>
  <si>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</si>
  <si>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</si>
  <si>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</si>
  <si>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</si>
  <si>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</si>
  <si>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</si>
  <si>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</si>
  <si>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</si>
  <si>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</si>
  <si>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</si>
  <si>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</si>
  <si>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</si>
  <si>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</si>
  <si>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</si>
  <si>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</si>
  <si>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</si>
  <si>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</si>
  <si>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</si>
  <si>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</si>
  <si>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</si>
  <si>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</si>
  <si>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</si>
  <si>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</si>
  <si>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</si>
  <si>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</si>
  <si>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</si>
  <si>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</si>
  <si>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</si>
  <si>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</si>
  <si>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</si>
  <si>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</si>
  <si>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</si>
  <si>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</si>
  <si>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</si>
  <si>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</si>
  <si>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</si>
  <si>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</si>
  <si>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</si>
  <si>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</si>
  <si>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</si>
  <si>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</si>
  <si>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</si>
  <si>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</si>
  <si>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</si>
  <si>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</si>
  <si>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</si>
  <si>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</si>
  <si>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</si>
  <si>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</si>
  <si>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</si>
  <si>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</si>
  <si>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</si>
  <si>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</si>
  <si>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</si>
  <si>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</si>
  <si>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</si>
  <si>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</si>
  <si>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</si>
  <si>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</si>
  <si>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</si>
  <si>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</si>
  <si>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</si>
  <si>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</si>
  <si>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</si>
  <si>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</si>
  <si>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</si>
  <si>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</si>
  <si>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</si>
  <si>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</si>
  <si>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</si>
  <si>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</si>
  <si>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</si>
  <si>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</si>
  <si>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</si>
  <si>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</si>
  <si>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</si>
  <si>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</si>
  <si>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</si>
  <si>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</si>
  <si>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</si>
  <si>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</si>
  <si>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</si>
  <si>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</si>
  <si>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</si>
  <si>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</si>
  <si>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</si>
  <si>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</si>
  <si>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</si>
  <si>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</si>
  <si>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</si>
  <si>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</si>
  <si>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</si>
  <si>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</si>
  <si>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</si>
  <si>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</si>
  <si>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</si>
  <si>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</si>
  <si>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</si>
  <si>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</si>
  <si>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</si>
  <si>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</si>
  <si>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</si>
  <si>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</si>
  <si>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</si>
  <si>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</si>
  <si>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</si>
  <si>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</si>
  <si>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</si>
  <si>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</si>
  <si>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</si>
  <si>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</si>
  <si>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</si>
  <si>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</si>
  <si>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</si>
  <si>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</si>
  <si>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</si>
  <si>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</si>
  <si>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</si>
  <si>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</si>
  <si>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</si>
  <si>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</si>
  <si>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</si>
  <si>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</si>
  <si>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</si>
  <si>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</si>
  <si>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</si>
  <si>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</si>
  <si>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</si>
  <si>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</si>
  <si>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</si>
  <si>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</si>
  <si>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</si>
  <si>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</si>
  <si>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</si>
  <si>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</si>
  <si>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</si>
  <si>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</si>
  <si>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</si>
  <si>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</si>
  <si>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</si>
  <si>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</si>
  <si>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</si>
  <si>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</si>
  <si>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</si>
  <si>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</si>
  <si>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</si>
  <si>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</si>
  <si>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</si>
  <si>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</si>
  <si>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</si>
  <si>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</si>
  <si>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</si>
  <si>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</si>
  <si>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</si>
  <si>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</si>
  <si>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</si>
  <si>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</si>
  <si>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</si>
  <si>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</si>
  <si>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</si>
  <si>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</si>
  <si>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</si>
  <si>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</si>
  <si>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</si>
  <si>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</si>
  <si>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</si>
  <si>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</si>
  <si>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</si>
  <si>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</si>
  <si>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</si>
  <si>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</si>
  <si>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</si>
  <si>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</si>
  <si>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</si>
  <si>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</si>
  <si>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</si>
  <si>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</si>
  <si>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</si>
  <si>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</si>
  <si>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</si>
  <si>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</si>
  <si>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</si>
  <si>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</si>
  <si>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</si>
  <si>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</si>
  <si>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</si>
  <si>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</si>
  <si>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</si>
  <si>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</si>
  <si>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</si>
  <si>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</si>
  <si>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</si>
  <si>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</si>
  <si>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</si>
  <si>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</si>
  <si>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</si>
  <si>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</si>
  <si>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</si>
  <si>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</si>
  <si>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</si>
  <si>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</si>
  <si>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</si>
  <si>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</si>
  <si>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</si>
  <si>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</si>
  <si>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</si>
  <si>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</si>
  <si>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</si>
  <si>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</si>
  <si>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</si>
  <si>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</si>
  <si>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</si>
  <si>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</si>
  <si>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</si>
  <si>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</si>
  <si>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</si>
  <si>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</si>
  <si>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</si>
  <si>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</si>
  <si>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</si>
  <si>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</si>
  <si>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</si>
  <si>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</si>
  <si>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</si>
  <si>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</si>
  <si>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</si>
  <si>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</si>
  <si>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</si>
  <si>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</si>
  <si>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</si>
  <si>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</si>
  <si>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</si>
  <si>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</si>
  <si>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</si>
  <si>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</si>
  <si>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</si>
  <si>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</si>
  <si>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</si>
  <si>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</si>
  <si>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</si>
  <si>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</si>
  <si>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</si>
  <si>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</si>
  <si>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</si>
  <si>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</si>
  <si>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</si>
  <si>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</si>
  <si>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</si>
  <si>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</si>
  <si>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</si>
  <si>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</si>
  <si>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</si>
  <si>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</si>
  <si>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</si>
  <si>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</si>
  <si>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</si>
  <si>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</si>
  <si>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</si>
  <si>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</si>
  <si>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</si>
  <si>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</si>
  <si>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</si>
  <si>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</si>
  <si>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</si>
  <si>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</si>
  <si>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</si>
  <si>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</si>
  <si>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</si>
  <si>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</si>
  <si>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</si>
  <si>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</si>
  <si>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</si>
  <si>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</si>
  <si>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</si>
  <si>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</si>
  <si>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</si>
  <si>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</si>
  <si>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</si>
  <si>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</si>
  <si>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</si>
  <si>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</si>
  <si>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</si>
  <si>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</si>
  <si>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</si>
  <si>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</si>
  <si>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</si>
  <si>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</si>
  <si>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</si>
  <si>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</si>
  <si>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</si>
  <si>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</si>
  <si>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</si>
  <si>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</si>
  <si>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</si>
  <si>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</si>
  <si>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</si>
  <si>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</si>
  <si>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</si>
  <si>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</si>
  <si>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</si>
  <si>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</si>
  <si>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</si>
  <si>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</si>
  <si>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</si>
  <si>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</si>
  <si>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</si>
  <si>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</si>
  <si>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</si>
  <si>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</si>
  <si>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</si>
  <si>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</si>
  <si>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</si>
  <si>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</si>
  <si>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</si>
  <si>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</si>
  <si>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</si>
  <si>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</si>
  <si>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</si>
  <si>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</si>
  <si>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</si>
  <si>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</si>
  <si>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</si>
  <si>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</si>
  <si>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</si>
  <si>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</si>
  <si>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</si>
  <si>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</si>
  <si>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</si>
  <si>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</si>
  <si>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</si>
  <si>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</si>
  <si>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</si>
  <si>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</si>
  <si>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</si>
  <si>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</si>
  <si>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</si>
  <si>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</si>
  <si>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</si>
  <si>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</si>
  <si>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</si>
  <si>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</si>
  <si>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</si>
  <si>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</si>
  <si>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</si>
  <si>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</si>
  <si>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</si>
  <si>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</si>
  <si>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</si>
  <si>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</si>
  <si>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</si>
  <si>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</si>
  <si>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</si>
  <si>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</si>
  <si>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</si>
  <si>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</si>
  <si>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</si>
  <si>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</si>
  <si>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</si>
  <si>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</si>
  <si>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</si>
  <si>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</si>
  <si>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</si>
  <si>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</si>
  <si>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</si>
  <si>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</si>
  <si>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</si>
  <si>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</si>
  <si>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</si>
  <si>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</si>
  <si>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</si>
  <si>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</si>
  <si>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</si>
  <si>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</si>
  <si>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</si>
  <si>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</si>
  <si>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</si>
  <si>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</si>
  <si>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</si>
  <si>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</si>
  <si>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</si>
  <si>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</si>
  <si>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</si>
  <si>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</si>
  <si>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</si>
  <si>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</si>
  <si>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</si>
  <si>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</si>
  <si>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</si>
  <si>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</si>
  <si>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</si>
  <si>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</si>
  <si>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</si>
  <si>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</si>
  <si>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</si>
  <si>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</si>
  <si>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</si>
  <si>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</si>
  <si>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</si>
  <si>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</si>
  <si>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</si>
  <si>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</si>
  <si>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</si>
  <si>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</si>
  <si>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</si>
  <si>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</si>
  <si>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</si>
  <si>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</si>
  <si>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</si>
  <si>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</si>
  <si>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</si>
  <si>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</si>
  <si>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</si>
  <si>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</si>
  <si>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</si>
  <si>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</si>
  <si>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</si>
  <si>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</si>
  <si>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</si>
  <si>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</si>
  <si>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</si>
  <si>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</si>
  <si>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</si>
  <si>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</si>
  <si>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</si>
  <si>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</si>
  <si>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</si>
  <si>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</si>
  <si>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</si>
  <si>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</si>
  <si>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</si>
  <si>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</si>
  <si>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</si>
  <si>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</si>
  <si>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</si>
  <si>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</si>
  <si>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</si>
  <si>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</si>
  <si>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</si>
  <si>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</si>
  <si>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</si>
  <si>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</si>
  <si>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</si>
  <si>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</si>
  <si>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</si>
  <si>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</si>
  <si>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</si>
  <si>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</si>
  <si>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</si>
  <si>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</si>
  <si>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</si>
  <si>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</si>
  <si>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</si>
  <si>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</si>
  <si>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</si>
  <si>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</si>
  <si>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</si>
  <si>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</si>
  <si>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</si>
  <si>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</si>
  <si>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</si>
  <si>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</si>
  <si>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</si>
  <si>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</si>
  <si>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</si>
  <si>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</si>
  <si>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</si>
  <si>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</si>
  <si>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</si>
  <si>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</si>
  <si>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</si>
  <si>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</si>
  <si>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</si>
  <si>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</si>
  <si>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</si>
  <si>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</si>
  <si>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</si>
  <si>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</si>
  <si>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</si>
  <si>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</si>
  <si>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</si>
  <si>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</si>
  <si>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</si>
  <si>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</si>
  <si>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</si>
  <si>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</si>
  <si>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</si>
  <si>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</si>
  <si>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</si>
  <si>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</si>
  <si>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</si>
  <si>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</si>
  <si>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</si>
  <si>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</si>
  <si>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</si>
  <si>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</si>
  <si>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</si>
  <si>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</si>
  <si>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</si>
  <si>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</si>
  <si>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</si>
  <si>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</si>
  <si>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</si>
  <si>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</si>
  <si>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</si>
  <si>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</si>
  <si>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</si>
  <si>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</si>
  <si>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</si>
  <si>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</si>
  <si>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</si>
  <si>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</si>
  <si>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</si>
  <si>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</si>
  <si>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</si>
  <si>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</si>
  <si>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</si>
  <si>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</si>
  <si>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</si>
  <si>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</si>
  <si>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</si>
  <si>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</si>
  <si>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</si>
  <si>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</si>
  <si>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</si>
  <si>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</si>
  <si>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</si>
  <si>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</si>
  <si>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</si>
  <si>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</si>
  <si>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</si>
  <si>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</si>
  <si>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</si>
  <si>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</si>
  <si>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</si>
  <si>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</si>
  <si>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</si>
  <si>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</si>
  <si>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</si>
  <si>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</si>
  <si>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</si>
  <si>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</si>
  <si>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</si>
  <si>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</si>
  <si>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</si>
  <si>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</si>
  <si>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</si>
  <si>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</si>
  <si>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</si>
  <si>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</si>
  <si>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</si>
  <si>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</si>
  <si>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</si>
  <si>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</si>
  <si>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</si>
  <si>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</si>
  <si>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</si>
  <si>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</si>
  <si>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</si>
  <si>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</si>
  <si>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</si>
  <si>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</si>
  <si>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</si>
  <si>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</si>
  <si>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</si>
  <si>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</si>
  <si>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</si>
  <si>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</si>
  <si>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</si>
  <si>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</si>
  <si>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</si>
  <si>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</si>
  <si>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</si>
  <si>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</si>
  <si>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</si>
  <si>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</si>
  <si>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</si>
  <si>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</si>
  <si>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</si>
  <si>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</si>
  <si>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</si>
  <si>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</si>
  <si>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</si>
  <si>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</si>
  <si>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</si>
  <si>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</si>
  <si>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</si>
  <si>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</si>
  <si>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</si>
  <si>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</si>
  <si>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</si>
  <si>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</si>
  <si>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</si>
  <si>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</si>
  <si>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</si>
  <si>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</si>
  <si>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</si>
  <si>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</si>
  <si>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</si>
  <si>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</si>
  <si>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</si>
  <si>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</si>
  <si>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</si>
  <si>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</si>
  <si>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</si>
  <si>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</si>
  <si>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</si>
  <si>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</si>
  <si>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</si>
  <si>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</si>
  <si>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</si>
  <si>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</si>
  <si>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</si>
  <si>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</si>
  <si>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</si>
  <si>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</si>
  <si>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</si>
  <si>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</si>
  <si>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</si>
  <si>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</si>
  <si>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</si>
  <si>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</si>
  <si>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</si>
  <si>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</si>
  <si>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</si>
  <si>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</si>
  <si>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</si>
  <si>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</si>
  <si>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</si>
  <si>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</si>
  <si>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</si>
  <si>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</si>
  <si>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</si>
  <si>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</si>
  <si>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</si>
  <si>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</si>
  <si>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</si>
  <si>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</si>
  <si>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</si>
  <si>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</si>
  <si>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</si>
  <si>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</si>
  <si>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</si>
  <si>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</si>
  <si>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</si>
  <si>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</si>
  <si>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</si>
  <si>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</si>
  <si>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</si>
  <si>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</si>
  <si>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</si>
  <si>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</si>
  <si>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</si>
  <si>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</si>
  <si>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</si>
  <si>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</si>
  <si>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</si>
  <si>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</si>
  <si>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</si>
  <si>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</si>
  <si>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</si>
  <si>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</si>
  <si>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</si>
  <si>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</si>
  <si>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</si>
  <si>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</si>
  <si>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</si>
  <si>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</si>
  <si>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</si>
  <si>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</si>
  <si>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</si>
  <si>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</si>
  <si>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</si>
  <si>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</si>
  <si>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</si>
  <si>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</si>
  <si>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</si>
  <si>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</si>
  <si>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</si>
  <si>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</si>
  <si>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</si>
  <si>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</si>
  <si>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</si>
  <si>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</si>
  <si>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</si>
  <si>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</si>
  <si>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</si>
  <si>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</si>
  <si>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</si>
  <si>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</si>
  <si>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</si>
  <si>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</si>
  <si>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</si>
  <si>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</si>
  <si>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</si>
  <si>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</si>
  <si>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</si>
  <si>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</si>
  <si>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</si>
  <si>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</si>
  <si>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</si>
  <si>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</si>
  <si>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</si>
  <si>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</si>
  <si>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</si>
  <si>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</si>
  <si>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</si>
  <si>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</si>
  <si>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</si>
  <si>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</si>
  <si>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</si>
  <si>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</si>
  <si>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</si>
  <si>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</si>
  <si>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</si>
  <si>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</si>
  <si>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</si>
  <si>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</si>
  <si>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</si>
  <si>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</si>
  <si>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</si>
  <si>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</si>
  <si>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</si>
  <si>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</si>
  <si>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</si>
  <si>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</si>
  <si>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</si>
  <si>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</si>
  <si>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</si>
  <si>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</si>
  <si>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</si>
  <si>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</si>
  <si>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</si>
  <si>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</si>
  <si>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</si>
  <si>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</si>
  <si>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</si>
  <si>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</si>
  <si>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</si>
  <si>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</si>
  <si>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</si>
  <si>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</si>
  <si>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</si>
  <si>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</si>
  <si>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</si>
  <si>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</si>
  <si>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</si>
  <si>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</si>
  <si>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</si>
  <si>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</si>
  <si>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</si>
  <si>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</si>
  <si>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</si>
  <si>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</si>
  <si>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</si>
  <si>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</si>
  <si>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</si>
  <si>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</si>
  <si>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</si>
  <si>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</si>
  <si>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</si>
  <si>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</si>
  <si>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</si>
  <si>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</si>
  <si>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</si>
  <si>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</si>
  <si>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</si>
  <si>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</si>
  <si>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</si>
  <si>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</si>
  <si>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</si>
  <si>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</si>
  <si>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</si>
  <si>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</si>
  <si>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</si>
  <si>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</si>
  <si>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</si>
  <si>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</si>
  <si>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</si>
  <si>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</si>
  <si>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</si>
  <si>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</si>
  <si>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</si>
  <si>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</si>
  <si>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</si>
  <si>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</si>
  <si>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</si>
  <si>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</si>
  <si>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</si>
  <si>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</si>
  <si>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</si>
  <si>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</si>
  <si>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</si>
  <si>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</si>
  <si>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</si>
  <si>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</si>
  <si>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</si>
  <si>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</si>
  <si>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</si>
  <si>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</si>
  <si>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</si>
  <si>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</si>
  <si>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</si>
  <si>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</si>
  <si>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</si>
  <si>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</si>
  <si>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</si>
  <si>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</si>
  <si>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</si>
  <si>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</si>
  <si>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</si>
  <si>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</si>
  <si>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</si>
  <si>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</si>
  <si>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</si>
  <si>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</si>
  <si>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</si>
  <si>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</si>
  <si>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</si>
  <si>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</si>
  <si>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</si>
  <si>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</si>
  <si>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</si>
  <si>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</si>
  <si>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</si>
  <si>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</si>
  <si>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</si>
  <si>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</si>
  <si>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</si>
  <si>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</si>
  <si>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</si>
  <si>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</si>
  <si>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</si>
  <si>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</si>
  <si>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</si>
  <si>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</si>
  <si>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</si>
  <si>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</si>
  <si>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</si>
  <si>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</si>
  <si>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</si>
  <si>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</si>
  <si>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</si>
  <si>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</si>
  <si>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</si>
  <si>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</si>
  <si>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</si>
  <si>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</si>
  <si>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</si>
  <si>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</si>
  <si>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</si>
  <si>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</si>
  <si>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</si>
  <si>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</si>
  <si>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</si>
  <si>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</si>
  <si>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</si>
  <si>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</si>
  <si>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</si>
  <si>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</si>
  <si>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</si>
  <si>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</si>
  <si>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</si>
  <si>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</si>
  <si>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</si>
  <si>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</si>
  <si>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</si>
  <si>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</si>
  <si>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</si>
  <si>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</si>
  <si>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</si>
  <si>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</si>
  <si>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</si>
  <si>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</si>
  <si>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</si>
  <si>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</si>
  <si>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</si>
  <si>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</si>
  <si>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</si>
  <si>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</si>
  <si>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</si>
  <si>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</si>
  <si>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</si>
  <si>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</si>
  <si>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</si>
  <si>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</si>
  <si>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</si>
  <si>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</si>
  <si>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</si>
  <si>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</si>
  <si>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</si>
  <si>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</si>
  <si>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</si>
  <si>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</si>
  <si>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</si>
  <si>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</si>
  <si>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</si>
  <si>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</si>
  <si>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</si>
  <si>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</si>
  <si>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</si>
  <si>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</si>
  <si>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</si>
  <si>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</si>
  <si>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</si>
  <si>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</si>
  <si>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</si>
  <si>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</si>
  <si>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</si>
  <si>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</si>
  <si>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</si>
  <si>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</si>
  <si>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</si>
  <si>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</si>
  <si>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</si>
  <si>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</si>
  <si>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</si>
  <si>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</si>
  <si>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</si>
  <si>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</si>
  <si>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</si>
  <si>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</si>
  <si>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</si>
  <si>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</si>
  <si>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</si>
  <si>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</si>
  <si>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</si>
  <si>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</si>
  <si>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</si>
  <si>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</si>
  <si>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</si>
  <si>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</si>
  <si>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</si>
  <si>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</si>
  <si>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</si>
  <si>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</si>
  <si>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</si>
  <si>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</si>
  <si>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</si>
  <si>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</si>
  <si>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</si>
  <si>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</si>
  <si>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</si>
  <si>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</si>
  <si>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</si>
  <si>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</si>
  <si>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</si>
  <si>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</si>
  <si>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</si>
  <si>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</si>
  <si>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</si>
  <si>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</si>
  <si>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</si>
  <si>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</si>
  <si>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</si>
  <si>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</si>
  <si>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</si>
  <si>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</si>
  <si>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</si>
  <si>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</si>
  <si>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</si>
  <si>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</si>
  <si>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</si>
  <si>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</si>
  <si>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</si>
  <si>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</si>
  <si>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</si>
  <si>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</si>
  <si>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</si>
  <si>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</si>
  <si>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</si>
  <si>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</si>
  <si>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</si>
  <si>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</si>
  <si>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</si>
  <si>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</si>
  <si>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</si>
  <si>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</si>
  <si>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</si>
  <si>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</si>
  <si>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</si>
  <si>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</si>
  <si>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</si>
  <si>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</si>
  <si>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</si>
  <si>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</si>
  <si>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</si>
  <si>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</si>
  <si>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</si>
  <si>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</si>
  <si>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</si>
  <si>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</si>
  <si>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</si>
  <si>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</si>
  <si>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</si>
  <si>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</si>
  <si>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</si>
  <si>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</si>
  <si>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</si>
  <si>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</si>
  <si>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</si>
  <si>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</si>
  <si>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</si>
  <si>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</si>
  <si>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</si>
  <si>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</si>
  <si>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</si>
  <si>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</si>
  <si>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</si>
  <si>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</si>
  <si>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</si>
  <si>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</si>
  <si>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</si>
  <si>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</si>
  <si>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</si>
  <si>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</si>
  <si>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</si>
  <si>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</si>
  <si>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</si>
  <si>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</si>
  <si>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</si>
  <si>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</si>
  <si>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</si>
  <si>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</si>
  <si>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</si>
  <si>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</si>
  <si>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</si>
  <si>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</si>
  <si>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</si>
  <si>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</si>
  <si>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</si>
  <si>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</si>
  <si>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</si>
  <si>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</si>
  <si>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</si>
  <si>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</si>
  <si>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</si>
  <si>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</si>
  <si>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</si>
  <si>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</si>
  <si>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</si>
  <si>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</si>
  <si>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</si>
  <si>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</si>
  <si>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</si>
  <si>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</si>
  <si>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</si>
  <si>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</si>
  <si>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</si>
  <si>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</si>
  <si>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</si>
  <si>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</si>
  <si>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</si>
  <si>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</si>
  <si>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</si>
  <si>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</si>
  <si>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</si>
  <si>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</si>
  <si>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</si>
  <si>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</si>
  <si>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</si>
  <si>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</si>
  <si>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</si>
  <si>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</si>
  <si>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</si>
  <si>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</si>
  <si>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</si>
  <si>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</si>
  <si>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</si>
  <si>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</si>
  <si>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</si>
  <si>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</si>
  <si>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</si>
  <si>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</si>
  <si>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</si>
  <si>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</si>
  <si>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</si>
  <si>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</si>
  <si>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</si>
  <si>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</si>
  <si>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</si>
  <si>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</si>
  <si>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</si>
  <si>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</si>
  <si>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</si>
  <si>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</si>
  <si>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</si>
  <si>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</si>
  <si>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</si>
  <si>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</si>
  <si>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</si>
  <si>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</si>
  <si>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</si>
  <si>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</si>
  <si>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</si>
  <si>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</si>
  <si>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</si>
  <si>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</si>
  <si>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</si>
  <si>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</si>
  <si>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</si>
  <si>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</si>
  <si>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</si>
  <si>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</si>
  <si>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</si>
  <si>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</si>
  <si>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</si>
  <si>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</si>
  <si>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</si>
  <si>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</si>
  <si>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</si>
  <si>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</si>
  <si>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</si>
  <si>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</si>
  <si>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</si>
  <si>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</si>
  <si>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</si>
  <si>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</si>
  <si>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</si>
  <si>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</si>
  <si>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</si>
  <si>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</si>
  <si>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</si>
  <si>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</si>
  <si>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</si>
  <si>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</si>
  <si>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</si>
  <si>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</si>
  <si>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</si>
  <si>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</si>
  <si>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</si>
  <si>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</si>
  <si>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</si>
  <si>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</si>
  <si>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</si>
  <si>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</si>
  <si>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</si>
  <si>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</si>
  <si>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</si>
  <si>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</si>
  <si>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</si>
  <si>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</si>
  <si>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</si>
  <si>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</si>
  <si>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</si>
  <si>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</si>
  <si>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</si>
  <si>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</si>
  <si>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</si>
  <si>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</si>
  <si>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</si>
  <si>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</si>
  <si>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</si>
  <si>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</si>
  <si>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</si>
  <si>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</si>
  <si>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</si>
  <si>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</si>
  <si>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</si>
  <si>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</si>
  <si>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</si>
  <si>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</si>
  <si>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</si>
  <si>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</si>
  <si>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</si>
  <si>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</si>
  <si>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</si>
  <si>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</si>
  <si>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</si>
  <si>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</si>
  <si>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</si>
  <si>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</si>
  <si>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</si>
  <si>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</si>
  <si>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</si>
  <si>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</si>
  <si>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</si>
  <si>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</si>
  <si>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</si>
  <si>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</si>
  <si>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</si>
  <si>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</si>
  <si>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</si>
  <si>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</si>
  <si>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</si>
  <si>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</si>
  <si>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</si>
  <si>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</si>
  <si>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</si>
  <si>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</si>
  <si>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</si>
  <si>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</si>
  <si>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</si>
  <si>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</si>
  <si>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</si>
  <si>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</si>
  <si>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</si>
  <si>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</si>
  <si>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</si>
  <si>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</si>
  <si>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</si>
  <si>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</si>
  <si>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</si>
  <si>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</si>
  <si>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</si>
  <si>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</si>
  <si>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</si>
  <si>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</si>
  <si>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</si>
  <si>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</si>
  <si>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</si>
  <si>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</si>
  <si>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</si>
  <si>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</si>
  <si>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</si>
  <si>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</si>
  <si>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</si>
  <si>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</si>
  <si>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</si>
  <si>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</si>
  <si>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</si>
  <si>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</si>
  <si>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</si>
  <si>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</si>
  <si>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</si>
  <si>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</si>
  <si>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</si>
  <si>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</si>
  <si>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</si>
  <si>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</si>
  <si>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</si>
  <si>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</si>
  <si>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</si>
  <si>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</si>
  <si>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</si>
  <si>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</si>
  <si>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</si>
  <si>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</si>
  <si>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</si>
  <si>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</si>
  <si>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</si>
  <si>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</si>
  <si>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</si>
  <si>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</si>
  <si>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</si>
  <si>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</si>
  <si>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</si>
  <si>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</si>
  <si>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</si>
  <si>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</si>
  <si>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</si>
  <si>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</si>
  <si>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</si>
  <si>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</si>
  <si>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</si>
  <si>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</si>
  <si>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</si>
  <si>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</si>
  <si>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</si>
  <si>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</si>
  <si>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</si>
  <si>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</si>
  <si>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</si>
  <si>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</si>
  <si>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</si>
  <si>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</si>
  <si>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</si>
  <si>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</si>
  <si>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</si>
  <si>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</si>
  <si>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</si>
  <si>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</si>
  <si>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</si>
  <si>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</si>
  <si>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</si>
  <si>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</si>
  <si>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</si>
  <si>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</si>
  <si>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</si>
  <si>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</si>
  <si>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</si>
  <si>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</si>
  <si>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</si>
  <si>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</si>
  <si>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</si>
  <si>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</si>
  <si>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</si>
  <si>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</si>
  <si>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</si>
  <si>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</si>
  <si>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</si>
  <si>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</si>
  <si>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</si>
  <si>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</si>
  <si>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</si>
  <si>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</si>
  <si>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</si>
  <si>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</si>
  <si>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</si>
  <si>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</si>
  <si>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</si>
  <si>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</si>
  <si>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</si>
  <si>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</si>
  <si>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</si>
  <si>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</si>
  <si>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</si>
  <si>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</si>
  <si>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</si>
  <si>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</si>
  <si>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</si>
  <si>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</si>
  <si>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</si>
  <si>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</si>
  <si>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</si>
  <si>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</si>
  <si>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</si>
  <si>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</si>
  <si>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</si>
  <si>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</si>
  <si>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</si>
  <si>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</si>
  <si>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</si>
  <si>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</si>
  <si>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</si>
  <si>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</si>
  <si>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</si>
  <si>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</si>
  <si>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</si>
  <si>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</si>
  <si>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</si>
  <si>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</si>
  <si>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</si>
  <si>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</si>
  <si>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</si>
  <si>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</si>
  <si>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</si>
  <si>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</si>
  <si>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</si>
  <si>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</si>
  <si>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</si>
  <si>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</si>
  <si>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</si>
  <si>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</si>
  <si>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</si>
  <si>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</si>
  <si>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</si>
  <si>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</si>
  <si>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</si>
  <si>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</si>
  <si>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</si>
  <si>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</si>
  <si>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</si>
  <si>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</si>
  <si>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</si>
  <si>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</si>
  <si>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</si>
  <si>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</si>
  <si>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</si>
  <si>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</si>
  <si>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</si>
  <si>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</si>
  <si>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</si>
  <si>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</si>
  <si>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</si>
  <si>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</si>
  <si>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</si>
  <si>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</si>
  <si>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</si>
  <si>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</si>
  <si>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</si>
  <si>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</si>
  <si>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</si>
  <si>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</si>
  <si>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</si>
  <si>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</si>
  <si>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</si>
  <si>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</si>
  <si>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</si>
  <si>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</si>
  <si>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</si>
  <si>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</si>
  <si>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</si>
  <si>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</si>
  <si>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</si>
  <si>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</si>
  <si>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</si>
  <si>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</si>
  <si>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</si>
  <si>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</si>
  <si>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</si>
  <si>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</si>
  <si>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</si>
  <si>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</si>
  <si>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</si>
  <si>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</si>
  <si>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</si>
  <si>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</si>
  <si>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</si>
  <si>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</si>
  <si>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</si>
  <si>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</si>
  <si>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</si>
  <si>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</si>
  <si>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</si>
  <si>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</si>
  <si>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</si>
  <si>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</si>
  <si>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</si>
  <si>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</si>
  <si>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</si>
  <si>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</si>
  <si>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</si>
  <si>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</si>
  <si>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</si>
  <si>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</si>
  <si>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</si>
  <si>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</si>
  <si>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</si>
  <si>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</si>
  <si>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</si>
  <si>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</si>
  <si>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</si>
  <si>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</si>
  <si>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</si>
  <si>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</si>
  <si>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</si>
  <si>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</si>
  <si>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</si>
  <si>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</si>
  <si>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</si>
  <si>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</si>
  <si>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</si>
  <si>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</si>
  <si>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</si>
  <si>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</si>
  <si>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</si>
  <si>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</si>
  <si>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</si>
  <si>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</si>
  <si>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</si>
  <si>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</si>
  <si>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</si>
  <si>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</si>
  <si>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</si>
  <si>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</si>
  <si>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</si>
  <si>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</si>
  <si>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</si>
  <si>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</si>
  <si>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</si>
  <si>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</si>
  <si>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</si>
  <si>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</si>
  <si>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</si>
  <si>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</si>
  <si>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</si>
  <si>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</si>
  <si>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</si>
  <si>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</si>
  <si>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</si>
  <si>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</si>
  <si>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</si>
  <si>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</si>
  <si>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</si>
  <si>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</si>
  <si>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</si>
  <si>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</si>
  <si>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</si>
  <si>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</si>
  <si>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</si>
  <si>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</si>
  <si>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</si>
  <si>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</si>
  <si>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</si>
  <si>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</si>
  <si>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</si>
  <si>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</si>
  <si>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</si>
  <si>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</si>
  <si>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</si>
  <si>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</si>
  <si>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</si>
  <si>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</si>
  <si>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</si>
  <si>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</si>
  <si>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</si>
  <si>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</si>
  <si>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</si>
  <si>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</si>
  <si>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</si>
  <si>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</si>
  <si>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</si>
  <si>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</si>
  <si>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</si>
  <si>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</si>
  <si>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</si>
  <si>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</si>
  <si>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</si>
  <si>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</si>
  <si>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</si>
  <si>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</si>
  <si>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</si>
  <si>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</si>
  <si>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</si>
  <si>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</si>
  <si>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</si>
  <si>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</si>
  <si>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</si>
  <si>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</si>
  <si>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</si>
  <si>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</si>
  <si>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</si>
  <si>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</si>
  <si>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</si>
  <si>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</si>
  <si>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</si>
  <si>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</si>
  <si>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</si>
  <si>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</si>
  <si>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</si>
  <si>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</si>
  <si>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</si>
  <si>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</si>
  <si>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</si>
  <si>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</si>
  <si>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</si>
  <si>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</si>
  <si>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</si>
  <si>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</si>
  <si>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</si>
  <si>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</si>
  <si>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</si>
  <si>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</si>
  <si>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</si>
  <si>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</si>
  <si>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</si>
  <si>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</si>
  <si>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</si>
  <si>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</si>
  <si>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</si>
  <si>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</si>
  <si>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</si>
  <si>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</si>
  <si>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</si>
  <si>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</si>
  <si>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</si>
  <si>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</si>
  <si>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</si>
  <si>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</si>
  <si>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</si>
  <si>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</si>
  <si>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</si>
  <si>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</si>
  <si>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</si>
  <si>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</si>
  <si>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</si>
  <si>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</si>
  <si>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</si>
  <si>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</si>
  <si>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</si>
  <si>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</si>
  <si>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</si>
  <si>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</si>
  <si>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</si>
  <si>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</si>
  <si>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</si>
  <si>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</si>
  <si>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</si>
  <si>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</si>
  <si>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</si>
  <si>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</si>
  <si>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</si>
  <si>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</si>
  <si>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</si>
  <si>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</si>
  <si>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</si>
  <si>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</si>
  <si>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</si>
  <si>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</si>
  <si>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</si>
  <si>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</si>
  <si>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</si>
  <si>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</si>
  <si>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</si>
  <si>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</si>
  <si>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</si>
  <si>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</si>
  <si>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</si>
  <si>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</si>
  <si>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</si>
  <si>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</si>
  <si>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</si>
  <si>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</si>
  <si>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</si>
  <si>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</si>
  <si>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</si>
  <si>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</si>
  <si>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</si>
  <si>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</si>
  <si>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</si>
  <si>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</si>
  <si>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</si>
  <si>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</si>
  <si>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</si>
  <si>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</si>
  <si>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</si>
  <si>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</si>
  <si>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</si>
  <si>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</si>
  <si>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</si>
  <si>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</si>
  <si>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</si>
  <si>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</si>
  <si>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</si>
  <si>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</si>
  <si>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</si>
  <si>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</si>
  <si>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</si>
  <si>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</si>
  <si>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</si>
  <si>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</si>
  <si>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</si>
  <si>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</si>
  <si>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</si>
  <si>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</si>
  <si>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</si>
  <si>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</si>
  <si>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</si>
  <si>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</si>
  <si>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</si>
  <si>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</si>
  <si>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</si>
  <si>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</si>
  <si>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</si>
  <si>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</si>
  <si>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</si>
  <si>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</si>
  <si>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</si>
  <si>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</si>
  <si>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</si>
  <si>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</si>
  <si>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</si>
  <si>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</si>
  <si>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</si>
  <si>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</si>
  <si>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</si>
  <si>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</si>
  <si>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</si>
  <si>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</si>
  <si>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</si>
  <si>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</si>
  <si>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</si>
  <si>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</si>
  <si>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</si>
  <si>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</si>
  <si>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</si>
  <si>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</si>
  <si>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</si>
  <si>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</si>
  <si>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</si>
  <si>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</si>
  <si>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</si>
  <si>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</si>
  <si>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</si>
  <si>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</si>
  <si>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</si>
  <si>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</si>
  <si>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</si>
  <si>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</si>
  <si>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</si>
  <si>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</si>
  <si>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</si>
  <si>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</si>
  <si>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</si>
  <si>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</si>
  <si>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</si>
  <si>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</si>
  <si>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</si>
  <si>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</si>
  <si>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</si>
  <si>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</si>
  <si>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</si>
  <si>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</si>
  <si>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</si>
  <si>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</si>
  <si>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</si>
  <si>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</si>
  <si>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</si>
  <si>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</si>
  <si>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</si>
  <si>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</si>
  <si>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</si>
  <si>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</si>
  <si>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</si>
  <si>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</si>
  <si>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</si>
  <si>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</si>
  <si>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</si>
  <si>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</si>
  <si>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</si>
  <si>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</si>
  <si>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</si>
  <si>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</si>
  <si>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</si>
  <si>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</si>
  <si>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</si>
  <si>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</si>
  <si>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</si>
  <si>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</si>
  <si>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</si>
  <si>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</si>
  <si>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</si>
  <si>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</si>
  <si>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</si>
  <si>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</si>
  <si>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</si>
  <si>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</si>
  <si>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</si>
  <si>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</si>
  <si>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</si>
  <si>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</si>
  <si>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</si>
  <si>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</si>
  <si>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</si>
  <si>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</si>
  <si>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</si>
  <si>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</si>
  <si>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</si>
  <si>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</si>
  <si>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</si>
  <si>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</si>
  <si>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</si>
  <si>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</si>
  <si>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</si>
  <si>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</si>
  <si>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</si>
  <si>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</si>
  <si>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</si>
  <si>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</si>
  <si>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</si>
  <si>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</si>
  <si>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</si>
  <si>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</si>
  <si>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</si>
  <si>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</si>
  <si>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</si>
  <si>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</si>
  <si>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</si>
  <si>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</si>
  <si>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</si>
  <si>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</si>
  <si>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</si>
  <si>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</si>
  <si>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</si>
  <si>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</si>
  <si>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</si>
  <si>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</si>
  <si>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</si>
  <si>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</si>
  <si>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</si>
  <si>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</si>
  <si>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</si>
  <si>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</si>
  <si>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</si>
  <si>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</si>
  <si>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</si>
  <si>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</si>
  <si>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</si>
  <si>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</si>
  <si>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</si>
  <si>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</si>
  <si>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</si>
  <si>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</si>
  <si>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</si>
  <si>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</si>
  <si>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</si>
  <si>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</si>
  <si>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</si>
  <si>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</si>
  <si>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</si>
  <si>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</si>
  <si>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</si>
  <si>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</si>
  <si>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</si>
  <si>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</si>
  <si>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</si>
  <si>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</si>
  <si>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</si>
  <si>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</si>
  <si>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</si>
  <si>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</si>
  <si>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</si>
  <si>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</si>
  <si>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</si>
  <si>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</si>
  <si>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</si>
  <si>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</si>
  <si>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</si>
  <si>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</si>
  <si>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</si>
  <si>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</si>
  <si>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</si>
  <si>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</si>
  <si>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</si>
  <si>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</si>
  <si>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</si>
  <si>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</si>
  <si>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</si>
  <si>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</si>
  <si>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</si>
  <si>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</si>
  <si>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</si>
  <si>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</si>
  <si>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</si>
  <si>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</si>
  <si>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</si>
  <si>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</si>
  <si>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</si>
  <si>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</si>
  <si>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</si>
  <si>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</si>
  <si>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</si>
  <si>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</si>
  <si>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</si>
  <si>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</si>
  <si>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</si>
  <si>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</si>
  <si>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</si>
  <si>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</si>
  <si>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</si>
  <si>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</si>
  <si>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</si>
  <si>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</si>
  <si>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</si>
  <si>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</si>
  <si>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</si>
  <si>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</si>
  <si>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</si>
  <si>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</si>
  <si>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</si>
  <si>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</si>
  <si>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</si>
  <si>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</si>
  <si>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</si>
  <si>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</si>
  <si>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</si>
  <si>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</si>
  <si>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</si>
  <si>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</si>
  <si>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</si>
  <si>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</si>
  <si>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</si>
  <si>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</si>
  <si>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</si>
  <si>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</si>
  <si>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</si>
  <si>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</si>
  <si>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</si>
  <si>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</si>
  <si>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</si>
  <si>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</si>
  <si>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</si>
  <si>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</si>
  <si>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</si>
  <si>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</si>
  <si>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</si>
  <si>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</si>
  <si>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</si>
  <si>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</si>
  <si>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</si>
  <si>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</si>
  <si>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</si>
  <si>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</si>
  <si>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</si>
  <si>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</si>
  <si>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</si>
  <si>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</si>
  <si>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</si>
  <si>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</si>
  <si>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</si>
  <si>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</si>
  <si>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</si>
  <si>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</si>
  <si>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</si>
  <si>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</si>
  <si>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</si>
  <si>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</si>
  <si>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</si>
  <si>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</si>
  <si>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</si>
  <si>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</si>
  <si>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</si>
  <si>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</si>
  <si>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</si>
  <si>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</si>
  <si>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</si>
  <si>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</si>
  <si>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</si>
  <si>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</si>
  <si>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</si>
  <si>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</si>
  <si>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</si>
  <si>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</si>
  <si>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</si>
  <si>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</si>
  <si>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</si>
  <si>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</si>
  <si>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</si>
  <si>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</si>
  <si>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</si>
  <si>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</si>
  <si>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</si>
  <si>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</si>
  <si>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</si>
  <si>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</si>
  <si>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</si>
  <si>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</si>
  <si>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</si>
  <si>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</si>
  <si>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</si>
  <si>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</si>
  <si>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</si>
  <si>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</si>
  <si>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</si>
  <si>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</si>
  <si>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</si>
  <si>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</si>
  <si>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</si>
  <si>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</si>
  <si>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</si>
  <si>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</si>
  <si>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</si>
  <si>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</si>
  <si>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</si>
  <si>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</si>
  <si>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</si>
  <si>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</si>
  <si>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</si>
  <si>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</si>
  <si>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</si>
  <si>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</si>
  <si>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</si>
  <si>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</si>
  <si>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</si>
  <si>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</si>
  <si>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</si>
  <si>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</si>
  <si>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</si>
  <si>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</si>
  <si>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</si>
  <si>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</si>
  <si>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</si>
  <si>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</si>
  <si>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</si>
  <si>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</si>
  <si>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</si>
  <si>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</si>
  <si>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</si>
  <si>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</si>
  <si>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</si>
  <si>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</si>
  <si>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</si>
  <si>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</si>
  <si>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</si>
  <si>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</si>
  <si>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</si>
  <si>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</si>
  <si>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</si>
  <si>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</si>
  <si>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</si>
  <si>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</si>
  <si>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</si>
  <si>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</si>
  <si>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</si>
  <si>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</si>
  <si>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</si>
  <si>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</si>
  <si>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</si>
  <si>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</si>
  <si>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</si>
  <si>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</si>
  <si>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</si>
  <si>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</si>
  <si>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</si>
  <si>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</si>
  <si>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</si>
  <si>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</si>
  <si>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</si>
  <si>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</si>
  <si>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</si>
  <si>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</si>
  <si>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</si>
  <si>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</si>
  <si>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</si>
  <si>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</si>
  <si>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</si>
  <si>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</si>
  <si>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</si>
  <si>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</si>
  <si>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</si>
  <si>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</si>
  <si>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</si>
  <si>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</si>
  <si>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</si>
  <si>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</si>
  <si>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</si>
  <si>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</si>
  <si>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</si>
  <si>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</si>
  <si>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</si>
  <si>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</si>
  <si>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</si>
  <si>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</si>
  <si>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</si>
  <si>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</si>
  <si>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</si>
  <si>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</si>
  <si>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</si>
  <si>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</si>
  <si>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</si>
  <si>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</si>
  <si>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</si>
  <si>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</si>
  <si>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</si>
  <si>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</si>
  <si>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</si>
  <si>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</si>
  <si>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</si>
  <si>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</si>
  <si>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</si>
  <si>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</si>
  <si>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</si>
  <si>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</si>
  <si>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</si>
  <si>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</si>
  <si>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</si>
  <si>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</si>
  <si>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</si>
  <si>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</si>
  <si>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</si>
  <si>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</si>
  <si>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</si>
  <si>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</si>
  <si>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</si>
  <si>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</si>
  <si>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</si>
  <si>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</si>
  <si>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</si>
  <si>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</si>
  <si>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</si>
  <si>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</si>
  <si>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</si>
  <si>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</si>
  <si>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</si>
  <si>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</si>
  <si>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</si>
  <si>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</si>
  <si>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</si>
  <si>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</si>
  <si>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</si>
  <si>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</si>
  <si>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</si>
  <si>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</si>
  <si>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</si>
  <si>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</si>
  <si>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</si>
  <si>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</si>
  <si>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</si>
  <si>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</si>
  <si>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</si>
  <si>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</si>
  <si>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</si>
  <si>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</si>
  <si>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</si>
  <si>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</si>
  <si>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</si>
  <si>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</si>
  <si>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</si>
  <si>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</si>
  <si>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</si>
  <si>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</si>
  <si>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</si>
  <si>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</si>
  <si>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</si>
  <si>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</si>
  <si>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</si>
  <si>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</si>
  <si>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</si>
  <si>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</si>
  <si>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</si>
  <si>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</si>
  <si>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</si>
  <si>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</si>
  <si>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</si>
  <si>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</si>
  <si>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</si>
  <si>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</si>
  <si>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</si>
  <si>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</si>
  <si>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</si>
  <si>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</si>
  <si>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</si>
  <si>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</si>
  <si>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</si>
  <si>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</si>
  <si>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</si>
  <si>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</si>
  <si>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</si>
  <si>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</si>
  <si>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</si>
  <si>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</si>
  <si>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</si>
  <si>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</si>
  <si>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</si>
  <si>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</si>
  <si>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</si>
  <si>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</si>
  <si>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</si>
  <si>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</si>
  <si>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</si>
  <si>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</si>
  <si>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</si>
  <si>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</si>
  <si>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</si>
  <si>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</si>
  <si>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</si>
  <si>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</si>
  <si>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</si>
  <si>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</si>
  <si>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</si>
  <si>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</si>
  <si>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</si>
  <si>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</si>
  <si>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</si>
  <si>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</si>
  <si>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</si>
  <si>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</si>
  <si>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</si>
  <si>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</si>
  <si>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</si>
  <si>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</si>
  <si>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</si>
  <si>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</si>
  <si>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</si>
  <si>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</si>
  <si>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</si>
  <si>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</si>
  <si>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</si>
  <si>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</si>
  <si>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</si>
  <si>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</si>
  <si>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</si>
  <si>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</si>
  <si>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</si>
  <si>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</si>
  <si>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</si>
  <si>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</si>
  <si>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</si>
  <si>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</si>
  <si>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</si>
  <si>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</si>
  <si>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</si>
  <si>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</si>
  <si>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</si>
  <si>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</si>
  <si>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</si>
  <si>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</si>
  <si>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</si>
  <si>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</si>
  <si>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</si>
  <si>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</si>
  <si>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</si>
  <si>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</si>
  <si>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</si>
  <si>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</si>
  <si>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</si>
  <si>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</si>
  <si>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</si>
  <si>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</si>
  <si>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</si>
  <si>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</si>
  <si>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</si>
  <si>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</si>
  <si>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</si>
  <si>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</si>
  <si>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</si>
  <si>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</si>
  <si>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</si>
  <si>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</si>
  <si>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</si>
  <si>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</si>
  <si>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</si>
  <si>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</si>
  <si>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</si>
  <si>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</si>
  <si>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</si>
  <si>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</si>
  <si>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</si>
  <si>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</si>
  <si>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</si>
  <si>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</si>
  <si>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</si>
  <si>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</si>
  <si>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</si>
  <si>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</si>
  <si>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</si>
  <si>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</si>
  <si>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</si>
  <si>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</si>
  <si>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</si>
  <si>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</si>
  <si>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</si>
  <si>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</si>
  <si>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</si>
  <si>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</si>
  <si>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</si>
  <si>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</si>
  <si>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</si>
  <si>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</si>
  <si>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</si>
  <si>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</si>
  <si>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</si>
  <si>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</si>
  <si>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</si>
  <si>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</si>
  <si>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</si>
  <si>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</si>
  <si>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</si>
  <si>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</si>
  <si>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</si>
  <si>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</si>
  <si>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</si>
  <si>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</si>
  <si>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</si>
  <si>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</si>
  <si>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</si>
  <si>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</si>
  <si>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</si>
  <si>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</si>
  <si>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</si>
  <si>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</si>
  <si>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</si>
  <si>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</si>
  <si>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</si>
  <si>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</si>
  <si>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</si>
  <si>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</si>
  <si>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</si>
  <si>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</si>
  <si>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</si>
  <si>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</si>
  <si>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</si>
  <si>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</si>
  <si>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</si>
  <si>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</si>
  <si>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</si>
  <si>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</si>
  <si>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</si>
  <si>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</si>
  <si>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</si>
  <si>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</si>
  <si>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</si>
  <si>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</si>
  <si>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</si>
  <si>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</si>
  <si>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</si>
  <si>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</si>
  <si>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</si>
  <si>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</si>
  <si>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</si>
  <si>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</si>
  <si>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</si>
  <si>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</si>
  <si>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</si>
  <si>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</si>
  <si>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</si>
  <si>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</si>
  <si>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</si>
  <si>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</si>
  <si>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</si>
  <si>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</si>
  <si>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</si>
  <si>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</si>
  <si>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</si>
  <si>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</si>
  <si>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</si>
  <si>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</si>
  <si>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</si>
  <si>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</si>
  <si>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</si>
  <si>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</si>
  <si>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</si>
  <si>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</si>
  <si>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</si>
  <si>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</si>
  <si>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</si>
  <si>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</si>
  <si>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</si>
  <si>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</si>
  <si>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</si>
  <si>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</si>
  <si>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</si>
  <si>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</si>
  <si>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</si>
  <si>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</si>
  <si>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</si>
  <si>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</si>
  <si>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</si>
  <si>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</si>
  <si>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</si>
  <si>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</si>
  <si>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</si>
  <si>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</si>
  <si>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</si>
  <si>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</si>
  <si>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</si>
  <si>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</si>
  <si>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</si>
  <si>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</si>
  <si>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</si>
  <si>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</si>
  <si>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</si>
  <si>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</si>
  <si>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</si>
  <si>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</si>
  <si>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</si>
  <si>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</si>
  <si>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</si>
  <si>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</si>
  <si>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</si>
  <si>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</si>
  <si>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</si>
  <si>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</si>
  <si>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</si>
  <si>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</si>
  <si>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</si>
  <si>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</si>
  <si>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</si>
  <si>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</si>
  <si>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</si>
  <si>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</si>
  <si>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</si>
  <si>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</si>
  <si>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</si>
  <si>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</si>
  <si>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</si>
  <si>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</si>
  <si>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</si>
  <si>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</si>
  <si>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</si>
  <si>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</si>
  <si>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</si>
  <si>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</si>
  <si>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</si>
  <si>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</si>
  <si>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</si>
  <si>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</si>
  <si>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</si>
  <si>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</si>
  <si>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</si>
  <si>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</si>
  <si>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</si>
  <si>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</si>
  <si>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</si>
  <si>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</si>
  <si>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</si>
  <si>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</si>
  <si>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</si>
  <si>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</si>
  <si>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</si>
  <si>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</si>
  <si>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</si>
  <si>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</si>
  <si>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</si>
  <si>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</si>
  <si>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</si>
  <si>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</si>
  <si>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</si>
  <si>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</si>
  <si>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</si>
  <si>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</si>
  <si>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</si>
  <si>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</si>
  <si>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</si>
  <si>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</si>
  <si>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</si>
  <si>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</si>
  <si>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</si>
  <si>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</si>
  <si>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</si>
  <si>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</si>
  <si>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</si>
  <si>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</si>
  <si>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</si>
  <si>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</si>
  <si>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</si>
  <si>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</si>
  <si>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</si>
  <si>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</si>
  <si>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</si>
  <si>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</si>
  <si>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</si>
  <si>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</si>
  <si>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</si>
  <si>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</si>
  <si>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</si>
  <si>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</si>
  <si>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</si>
  <si>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</si>
  <si>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</si>
  <si>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</si>
  <si>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</si>
  <si>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</si>
  <si>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</si>
  <si>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</si>
  <si>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</si>
  <si>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</si>
  <si>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</si>
  <si>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</si>
  <si>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</si>
  <si>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</si>
  <si>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</si>
  <si>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</si>
  <si>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</si>
  <si>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</si>
  <si>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</si>
  <si>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</si>
  <si>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</si>
  <si>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</si>
  <si>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</si>
  <si>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</si>
  <si>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</si>
  <si>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</si>
  <si>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</si>
  <si>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</si>
  <si>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</si>
  <si>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</si>
  <si>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</si>
  <si>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</si>
  <si>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</si>
  <si>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</si>
  <si>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</si>
  <si>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</si>
  <si>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</si>
  <si>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</si>
  <si>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</si>
  <si>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</si>
  <si>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</si>
  <si>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</si>
  <si>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</si>
  <si>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</si>
  <si>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</si>
  <si>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</si>
  <si>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</si>
  <si>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</si>
  <si>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</si>
  <si>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</si>
  <si>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</si>
  <si>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</si>
  <si>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</si>
  <si>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</si>
  <si>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</si>
  <si>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</si>
  <si>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</si>
  <si>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</si>
  <si>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</si>
  <si>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</si>
  <si>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</si>
  <si>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</si>
  <si>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</si>
  <si>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</si>
  <si>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</si>
  <si>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</si>
  <si>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</si>
  <si>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</si>
  <si>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</si>
  <si>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</si>
  <si>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</si>
  <si>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</si>
  <si>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</si>
  <si>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</si>
  <si>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</si>
  <si>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</si>
  <si>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</si>
  <si>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</si>
  <si>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</si>
  <si>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</si>
  <si>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</si>
  <si>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</si>
  <si>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</si>
  <si>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</si>
  <si>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</si>
  <si>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</si>
  <si>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</si>
  <si>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</si>
  <si>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</si>
  <si>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</si>
  <si>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</si>
  <si>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</si>
  <si>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</si>
  <si>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</si>
  <si>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</si>
  <si>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</si>
  <si>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</si>
  <si>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</si>
  <si>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</si>
  <si>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</si>
  <si>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</si>
  <si>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</si>
  <si>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</si>
  <si>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</si>
  <si>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</si>
  <si>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</si>
  <si>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</si>
  <si>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</si>
  <si>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</si>
  <si>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</si>
  <si>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</si>
  <si>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</si>
  <si>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</si>
  <si>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</si>
  <si>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</si>
  <si>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</si>
  <si>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</si>
  <si>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</si>
  <si>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</si>
  <si>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</si>
  <si>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</si>
  <si>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</si>
  <si>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</si>
  <si>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</si>
  <si>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</si>
  <si>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</si>
  <si>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</si>
  <si>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</si>
  <si>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</si>
  <si>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</si>
  <si>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</si>
  <si>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</si>
  <si>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</si>
  <si>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</si>
  <si>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</si>
  <si>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</si>
  <si>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</si>
  <si>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</si>
  <si>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</si>
  <si>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</si>
  <si>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</si>
  <si>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</si>
  <si>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</si>
  <si>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</si>
  <si>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</si>
  <si>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</si>
  <si>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</si>
  <si>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</si>
  <si>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</si>
  <si>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</si>
  <si>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</si>
  <si>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</si>
  <si>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</si>
  <si>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</si>
  <si>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</si>
  <si>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</si>
  <si>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</si>
  <si>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</si>
  <si>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</si>
  <si>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</si>
  <si>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</si>
  <si>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</si>
  <si>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</si>
  <si>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</si>
  <si>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</si>
  <si>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</si>
  <si>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</si>
  <si>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</si>
  <si>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</si>
  <si>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</si>
  <si>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</si>
  <si>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</si>
  <si>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</si>
  <si>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</si>
  <si>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</si>
  <si>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</si>
  <si>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</si>
  <si>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</si>
  <si>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</si>
  <si>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</si>
  <si>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</si>
  <si>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</si>
  <si>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</si>
  <si>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</si>
  <si>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</si>
  <si>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</si>
  <si>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</si>
  <si>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</si>
  <si>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</si>
  <si>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</si>
  <si>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</si>
  <si>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</si>
  <si>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</si>
  <si>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</si>
  <si>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</si>
  <si>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</si>
  <si>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</si>
  <si>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</si>
  <si>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</si>
  <si>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</si>
  <si>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</si>
  <si>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</si>
  <si>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</si>
  <si>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</si>
  <si>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</si>
  <si>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</si>
  <si>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</si>
  <si>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</si>
  <si>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</si>
  <si>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</si>
  <si>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</si>
  <si>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</si>
  <si>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</si>
  <si>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</si>
  <si>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</si>
  <si>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</si>
  <si>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</si>
  <si>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</si>
  <si>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</si>
  <si>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</si>
  <si>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</si>
  <si>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</si>
  <si>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</si>
  <si>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</si>
  <si>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</si>
  <si>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</si>
  <si>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</si>
  <si>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</si>
  <si>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</si>
  <si>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</si>
  <si>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</si>
  <si>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</si>
  <si>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</si>
  <si>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</si>
  <si>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</si>
  <si>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</si>
  <si>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</si>
  <si>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</si>
  <si>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</si>
  <si>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</si>
  <si>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</si>
  <si>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</si>
  <si>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</si>
  <si>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</si>
  <si>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</si>
  <si>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</si>
  <si>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</si>
  <si>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</si>
  <si>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</si>
  <si>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</si>
  <si>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</si>
  <si>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</si>
  <si>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</si>
  <si>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</si>
  <si>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</si>
  <si>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</si>
  <si>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</si>
  <si>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</si>
  <si>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</si>
  <si>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</si>
  <si>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</si>
  <si>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</si>
  <si>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</si>
  <si>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</si>
  <si>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</si>
  <si>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</si>
  <si>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</si>
  <si>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</si>
  <si>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</si>
  <si>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</si>
  <si>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</si>
  <si>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</si>
  <si>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</si>
  <si>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</si>
  <si>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</si>
  <si>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</si>
  <si>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</si>
  <si>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</si>
  <si>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</si>
  <si>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</si>
  <si>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</si>
  <si>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</si>
  <si>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</si>
  <si>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</si>
  <si>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</si>
  <si>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</si>
  <si>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</si>
  <si>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</si>
  <si>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</si>
  <si>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</si>
  <si>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</si>
  <si>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</si>
  <si>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</si>
  <si>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</si>
  <si>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</si>
  <si>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</si>
  <si>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</si>
  <si>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</si>
  <si>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</si>
  <si>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</si>
  <si>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</si>
  <si>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</si>
  <si>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</si>
  <si>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</si>
  <si>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</si>
  <si>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</si>
  <si>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</si>
  <si>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</si>
  <si>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</si>
  <si>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</si>
  <si>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</si>
  <si>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</si>
  <si>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</si>
  <si>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</si>
  <si>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</si>
  <si>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</si>
  <si>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</si>
  <si>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</si>
  <si>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</si>
  <si>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</si>
  <si>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</si>
  <si>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</si>
  <si>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</si>
  <si>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</si>
  <si>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</si>
  <si>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</si>
  <si>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</si>
  <si>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</si>
  <si>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</si>
  <si>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</si>
  <si>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</si>
  <si>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</si>
  <si>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</si>
  <si>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</si>
  <si>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</si>
  <si>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</si>
  <si>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</si>
  <si>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</si>
  <si>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</si>
  <si>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</si>
  <si>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</si>
  <si>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</si>
  <si>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</si>
  <si>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</si>
  <si>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</si>
  <si>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</si>
  <si>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</si>
  <si>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</si>
  <si>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</si>
  <si>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</si>
  <si>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</si>
  <si>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</si>
  <si>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</si>
  <si>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</si>
  <si>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</si>
  <si>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</si>
  <si>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</si>
  <si>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</si>
  <si>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</si>
  <si>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</si>
  <si>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</si>
  <si>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</si>
  <si>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</si>
  <si>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</si>
  <si>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</si>
  <si>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</si>
  <si>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</si>
  <si>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</si>
  <si>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</si>
  <si>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</si>
  <si>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</si>
  <si>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</si>
  <si>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</si>
  <si>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</si>
  <si>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</si>
  <si>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</si>
  <si>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</si>
  <si>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</si>
  <si>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</si>
  <si>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</si>
  <si>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</si>
  <si>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</si>
  <si>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</si>
  <si>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</si>
  <si>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</si>
  <si>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</si>
  <si>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</si>
  <si>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</si>
  <si>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</si>
  <si>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</si>
  <si>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</si>
  <si>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</si>
  <si>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</si>
  <si>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</si>
  <si>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</si>
  <si>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</si>
  <si>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</si>
  <si>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</si>
  <si>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</si>
  <si>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</si>
  <si>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</si>
  <si>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</si>
  <si>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</si>
  <si>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</si>
  <si>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</si>
  <si>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</si>
  <si>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</si>
  <si>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</si>
  <si>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</si>
  <si>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</si>
  <si>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</si>
  <si>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</si>
  <si>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</si>
  <si>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</si>
  <si>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</si>
  <si>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</si>
  <si>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</si>
  <si>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</si>
  <si>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</si>
  <si>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</si>
  <si>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</si>
  <si>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</si>
  <si>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</si>
  <si>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</si>
  <si>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</si>
  <si>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</si>
  <si>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</si>
  <si>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</si>
  <si>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</si>
  <si>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</si>
  <si>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</si>
  <si>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</si>
  <si>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</si>
  <si>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</si>
  <si>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</si>
  <si>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</si>
  <si>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</si>
  <si>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</si>
  <si>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</si>
  <si>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</si>
  <si>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</si>
  <si>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</si>
  <si>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</si>
  <si>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</si>
  <si>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</si>
  <si>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</si>
  <si>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</si>
  <si>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</si>
  <si>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</si>
  <si>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</si>
  <si>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</si>
  <si>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</si>
  <si>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</si>
  <si>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</si>
  <si>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</si>
  <si>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</si>
  <si>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</si>
  <si>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</si>
  <si>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</si>
  <si>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</si>
  <si>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</si>
  <si>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</si>
  <si>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</si>
  <si>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</si>
  <si>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</si>
  <si>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</si>
  <si>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</si>
  <si>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</si>
  <si>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</si>
  <si>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</si>
  <si>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</si>
  <si>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</si>
  <si>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</si>
  <si>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</si>
  <si>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</si>
  <si>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</si>
  <si>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</si>
  <si>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</si>
  <si>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</si>
  <si>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</si>
  <si>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</si>
  <si>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</si>
  <si>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</si>
  <si>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</si>
  <si>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</si>
  <si>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</si>
  <si>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</si>
  <si>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</si>
  <si>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</si>
  <si>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</si>
  <si>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</si>
  <si>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</si>
  <si>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</si>
  <si>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</si>
  <si>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</si>
  <si>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</si>
  <si>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</si>
  <si>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</si>
  <si>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</si>
  <si>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</si>
  <si>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</si>
  <si>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</si>
  <si>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</si>
  <si>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</si>
  <si>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</si>
  <si>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</si>
  <si>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</si>
  <si>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</si>
  <si>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</si>
  <si>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</si>
  <si>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</si>
  <si>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</si>
  <si>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</si>
  <si>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</si>
  <si>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</si>
  <si>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</si>
  <si>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</si>
  <si>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</si>
  <si>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</si>
  <si>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</si>
  <si>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</si>
  <si>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</si>
  <si>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</si>
  <si>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</si>
  <si>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</si>
  <si>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</si>
  <si>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</si>
  <si>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</si>
  <si>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</si>
  <si>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</si>
  <si>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</si>
  <si>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</si>
  <si>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</si>
  <si>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</si>
  <si>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</si>
  <si>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</si>
  <si>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</si>
  <si>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</si>
  <si>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</si>
  <si>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</si>
  <si>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</si>
  <si>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</si>
  <si>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</si>
  <si>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</si>
  <si>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</si>
  <si>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</si>
  <si>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</si>
  <si>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</si>
  <si>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</si>
  <si>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</si>
  <si>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</si>
  <si>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</si>
  <si>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</si>
  <si>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</si>
  <si>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</si>
  <si>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</si>
  <si>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</si>
  <si>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</si>
  <si>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</si>
  <si>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</si>
  <si>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</si>
  <si>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</si>
  <si>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</si>
  <si>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</si>
  <si>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</si>
  <si>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</si>
  <si>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</si>
  <si>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</si>
  <si>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</si>
  <si>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</si>
  <si>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</si>
  <si>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</si>
  <si>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</si>
  <si>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</si>
  <si>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</si>
  <si>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</si>
  <si>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</si>
  <si>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</si>
  <si>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</si>
  <si>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</si>
  <si>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</si>
  <si>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</si>
  <si>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</si>
  <si>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</si>
  <si>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</si>
  <si>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</si>
  <si>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</si>
  <si>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</si>
  <si>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</si>
  <si>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</si>
  <si>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</si>
  <si>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</si>
  <si>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</si>
  <si>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</si>
  <si>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</si>
  <si>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</si>
  <si>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</si>
  <si>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</si>
  <si>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</si>
  <si>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</si>
  <si>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</si>
  <si>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</si>
  <si>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</si>
  <si>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</si>
  <si>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</si>
  <si>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</si>
  <si>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</si>
  <si>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</si>
  <si>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</si>
  <si>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</si>
  <si>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</si>
  <si>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</si>
  <si>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</si>
  <si>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</si>
  <si>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</si>
  <si>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</si>
  <si>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</si>
  <si>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</si>
  <si>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</si>
  <si>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</si>
  <si>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</si>
  <si>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</si>
  <si>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</si>
  <si>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</si>
  <si>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</si>
  <si>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</si>
  <si>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</si>
  <si>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</si>
  <si>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</si>
  <si>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</si>
  <si>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</si>
  <si>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</si>
  <si>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</si>
  <si>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</si>
  <si>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</si>
  <si>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</si>
  <si>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</si>
  <si>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</si>
  <si>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</si>
  <si>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</si>
  <si>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</si>
  <si>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</si>
  <si>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</si>
  <si>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</si>
  <si>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</si>
  <si>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</si>
  <si>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</si>
  <si>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</si>
  <si>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</si>
  <si>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</si>
  <si>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</si>
  <si>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</si>
  <si>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</si>
  <si>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</si>
  <si>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</si>
  <si>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</si>
  <si>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</si>
  <si>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</si>
  <si>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</si>
  <si>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</si>
  <si>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</si>
  <si>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</si>
  <si>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</si>
  <si>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</si>
  <si>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</si>
  <si>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</si>
  <si>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</si>
  <si>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</si>
  <si>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</si>
  <si>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</si>
  <si>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</si>
  <si>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</si>
  <si>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</si>
  <si>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</si>
  <si>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</si>
  <si>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</si>
  <si>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</si>
  <si>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</si>
  <si>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</si>
  <si>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</si>
  <si>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</si>
  <si>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</si>
  <si>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</si>
  <si>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</si>
  <si>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</si>
  <si>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</si>
  <si>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</si>
  <si>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</si>
  <si>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</si>
  <si>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</si>
  <si>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</si>
  <si>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</si>
  <si>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</si>
  <si>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</si>
  <si>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</si>
  <si>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</si>
  <si>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</si>
  <si>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</si>
  <si>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</si>
  <si>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</si>
  <si>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</si>
  <si>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</si>
  <si>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</si>
  <si>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</si>
  <si>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</si>
  <si>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</si>
  <si>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</si>
  <si>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</si>
  <si>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</si>
  <si>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</si>
  <si>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</si>
  <si>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</si>
  <si>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</si>
  <si>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</si>
  <si>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</si>
  <si>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</si>
  <si>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</si>
  <si>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</si>
  <si>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</si>
  <si>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</si>
  <si>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</si>
  <si>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</si>
  <si>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</si>
  <si>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</si>
  <si>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</si>
  <si>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</si>
  <si>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</si>
  <si>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</si>
  <si>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</si>
  <si>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</si>
  <si>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</si>
  <si>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</si>
  <si>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</si>
  <si>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</si>
  <si>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</si>
  <si>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</si>
  <si>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</si>
  <si>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</si>
  <si>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</si>
  <si>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</si>
  <si>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</si>
  <si>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</si>
  <si>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</si>
  <si>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</si>
  <si>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</si>
  <si>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</si>
  <si>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</si>
  <si>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</si>
  <si>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</si>
  <si>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</si>
  <si>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</si>
  <si>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</si>
  <si>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</si>
  <si>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</si>
  <si>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</si>
  <si>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</si>
  <si>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</si>
  <si>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</si>
  <si>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</si>
  <si>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</si>
  <si>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</si>
  <si>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</si>
  <si>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</si>
  <si>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</si>
  <si>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</si>
  <si>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</si>
  <si>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</si>
  <si>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</si>
  <si>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</si>
  <si>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</si>
  <si>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</si>
  <si>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</si>
  <si>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</si>
  <si>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</si>
  <si>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</si>
  <si>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</si>
  <si>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</si>
  <si>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</si>
  <si>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</si>
  <si>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</si>
  <si>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</si>
  <si>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</si>
  <si>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</si>
  <si>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</si>
  <si>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</si>
  <si>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</si>
  <si>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</si>
  <si>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</si>
  <si>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</si>
  <si>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</si>
  <si>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</si>
  <si>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</si>
  <si>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</si>
  <si>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</si>
  <si>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</si>
  <si>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</si>
  <si>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</si>
  <si>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</si>
  <si>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</si>
  <si>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</si>
  <si>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</si>
  <si>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</si>
  <si>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</si>
  <si>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</si>
  <si>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</si>
  <si>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</si>
  <si>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</si>
  <si>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</si>
  <si>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</si>
  <si>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</si>
  <si>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</si>
  <si>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</si>
  <si>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</si>
  <si>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</si>
  <si>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</si>
  <si>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</si>
  <si>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</si>
  <si>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</si>
  <si>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</si>
  <si>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</si>
  <si>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</si>
  <si>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</si>
  <si>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</si>
  <si>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</si>
  <si>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</si>
  <si>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</si>
  <si>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</si>
  <si>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</si>
  <si>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</si>
  <si>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</si>
  <si>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</si>
  <si>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</si>
  <si>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</si>
  <si>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</si>
  <si>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</si>
  <si>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</si>
  <si>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</si>
  <si>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</si>
  <si>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</si>
  <si>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</si>
  <si>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</si>
  <si>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</si>
  <si>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</si>
  <si>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</si>
  <si>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</si>
  <si>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</si>
  <si>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</si>
  <si>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</si>
  <si>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</si>
  <si>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</si>
  <si>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</si>
  <si>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</si>
  <si>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</si>
  <si>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</si>
  <si>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</si>
  <si>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</si>
  <si>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</si>
  <si>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</si>
  <si>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</si>
  <si>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</si>
  <si>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</si>
  <si>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</si>
  <si>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</si>
  <si>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</si>
  <si>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</si>
  <si>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</si>
  <si>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</si>
  <si>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</si>
  <si>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</si>
  <si>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</si>
  <si>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</si>
  <si>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</si>
  <si>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</si>
  <si>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</si>
  <si>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</si>
  <si>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</si>
  <si>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</si>
  <si>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</si>
  <si>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</si>
  <si>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</si>
  <si>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</si>
  <si>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</si>
  <si>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</si>
  <si>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</si>
  <si>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</si>
  <si>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</si>
  <si>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</si>
  <si>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</si>
  <si>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</si>
  <si>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</si>
  <si>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</si>
  <si>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</si>
  <si>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</si>
  <si>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</si>
  <si>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</si>
  <si>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</si>
  <si>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</si>
  <si>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</si>
  <si>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</si>
  <si>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</si>
  <si>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</si>
  <si>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</si>
  <si>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</si>
  <si>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</si>
  <si>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</si>
  <si>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</si>
  <si>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</si>
  <si>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</si>
  <si>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</si>
  <si>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</si>
  <si>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</si>
  <si>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</si>
  <si>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</si>
  <si>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</si>
  <si>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</si>
  <si>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</si>
  <si>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</si>
  <si>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</si>
  <si>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</si>
  <si>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</si>
  <si>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</si>
  <si>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</si>
  <si>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</si>
  <si>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</si>
  <si>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</si>
  <si>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</si>
  <si>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</si>
  <si>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</si>
  <si>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</si>
  <si>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</si>
  <si>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</si>
  <si>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</si>
  <si>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</si>
  <si>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</si>
  <si>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</si>
  <si>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</si>
  <si>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</si>
  <si>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</si>
  <si>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</si>
  <si>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</si>
  <si>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</si>
  <si>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</si>
  <si>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</si>
  <si>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</si>
  <si>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</si>
  <si>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</si>
  <si>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</si>
  <si>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</si>
  <si>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</si>
  <si>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</si>
  <si>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</si>
  <si>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</si>
  <si>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</si>
  <si>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</si>
  <si>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</si>
  <si>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</si>
  <si>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</si>
  <si>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</si>
  <si>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</si>
  <si>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</si>
  <si>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</si>
  <si>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</si>
  <si>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</si>
  <si>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</si>
  <si>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</si>
  <si>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</si>
  <si>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</si>
  <si>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</si>
  <si>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</si>
  <si>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</si>
  <si>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</si>
  <si>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</si>
  <si>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</si>
  <si>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</si>
  <si>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</si>
  <si>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</si>
  <si>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</si>
  <si>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</si>
  <si>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</si>
  <si>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</si>
  <si>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</si>
  <si>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</si>
  <si>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</si>
  <si>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</si>
  <si>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</si>
  <si>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</si>
  <si>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</si>
  <si>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</si>
  <si>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</si>
  <si>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</si>
  <si>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</si>
  <si>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</si>
  <si>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</si>
  <si>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</si>
  <si>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</si>
  <si>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</si>
  <si>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</si>
  <si>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</si>
  <si>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</si>
  <si>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</si>
  <si>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</si>
  <si>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</si>
  <si>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</si>
  <si>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</si>
  <si>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</si>
  <si>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</si>
  <si>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</si>
  <si>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</si>
  <si>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</si>
  <si>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</si>
  <si>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</si>
  <si>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</si>
  <si>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</si>
  <si>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</si>
  <si>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</si>
  <si>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</si>
  <si>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</si>
  <si>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</si>
  <si>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</si>
  <si>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</si>
  <si>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</si>
  <si>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</si>
  <si>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</si>
  <si>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</si>
  <si>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</si>
  <si>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</si>
  <si>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</si>
  <si>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</si>
  <si>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</si>
  <si>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</si>
  <si>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</si>
  <si>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</si>
  <si>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</si>
  <si>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</si>
  <si>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</si>
  <si>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</si>
  <si>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</si>
  <si>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</si>
  <si>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</si>
  <si>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</si>
  <si>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</si>
  <si>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</si>
  <si>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</si>
  <si>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</si>
  <si>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</si>
  <si>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</si>
  <si>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</si>
  <si>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</si>
  <si>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</si>
  <si>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</si>
  <si>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</si>
  <si>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</si>
  <si>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</si>
  <si>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</si>
  <si>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</si>
  <si>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</si>
  <si>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</si>
  <si>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</si>
  <si>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</si>
  <si>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</si>
  <si>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</si>
  <si>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</si>
  <si>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</si>
  <si>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</si>
  <si>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</si>
  <si>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</si>
  <si>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</si>
  <si>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</si>
  <si>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</si>
  <si>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</si>
  <si>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</si>
  <si>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</si>
  <si>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</si>
  <si>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</si>
  <si>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</si>
  <si>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</si>
  <si>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</si>
  <si>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</si>
  <si>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</si>
  <si>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</si>
  <si>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</si>
  <si>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</si>
  <si>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</si>
  <si>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</si>
  <si>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</si>
  <si>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</si>
  <si>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</si>
  <si>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</si>
  <si>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</si>
  <si>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</si>
  <si>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</si>
  <si>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</si>
  <si>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</si>
  <si>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</si>
  <si>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</si>
  <si>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</si>
  <si>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</si>
  <si>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</si>
  <si>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</si>
  <si>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</si>
  <si>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</si>
  <si>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</si>
  <si>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</si>
  <si>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</si>
  <si>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</si>
  <si>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</si>
  <si>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</si>
  <si>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</si>
  <si>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</si>
  <si>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</si>
  <si>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</si>
  <si>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</si>
  <si>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</si>
  <si>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</si>
  <si>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</si>
  <si>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</si>
  <si>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</si>
  <si>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</si>
  <si>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</si>
  <si>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</si>
  <si>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</si>
  <si>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</si>
  <si>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</si>
  <si>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</si>
  <si>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</si>
  <si>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</si>
  <si>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</si>
  <si>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</si>
  <si>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</si>
  <si>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</si>
  <si>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</si>
  <si>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</si>
  <si>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</si>
  <si>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</si>
  <si>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</si>
  <si>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</si>
  <si>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</si>
  <si>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</si>
  <si>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</si>
  <si>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</si>
  <si>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</si>
  <si>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</si>
  <si>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</si>
  <si>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</si>
  <si>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</si>
  <si>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</si>
  <si>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</si>
  <si>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</si>
  <si>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</si>
  <si>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</si>
  <si>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</si>
  <si>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</si>
  <si>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</si>
  <si>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</si>
  <si>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</si>
  <si>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</si>
  <si>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</si>
  <si>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</si>
  <si>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</si>
  <si>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</si>
  <si>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</si>
  <si>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</si>
  <si>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</si>
  <si>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</si>
  <si>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</si>
  <si>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</si>
  <si>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</si>
  <si>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</si>
  <si>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</si>
  <si>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</si>
  <si>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</si>
  <si>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</si>
  <si>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</si>
  <si>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</si>
  <si>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</si>
  <si>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</si>
  <si>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</si>
  <si>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</si>
  <si>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</si>
  <si>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</si>
  <si>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</si>
  <si>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</si>
  <si>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</si>
  <si>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</si>
  <si>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</si>
  <si>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</si>
  <si>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</si>
  <si>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</si>
  <si>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</si>
  <si>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</si>
  <si>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</si>
  <si>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</si>
  <si>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</si>
  <si>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</si>
  <si>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</si>
  <si>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</si>
  <si>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</si>
  <si>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</si>
  <si>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</si>
  <si>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</si>
  <si>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</si>
  <si>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</si>
  <si>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</si>
  <si>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</si>
  <si>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</si>
  <si>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</si>
  <si>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</si>
  <si>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</si>
  <si>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</si>
  <si>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</si>
  <si>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</si>
  <si>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</si>
  <si>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</si>
  <si>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</si>
  <si>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</si>
  <si>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</si>
  <si>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</si>
  <si>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</si>
  <si>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</si>
  <si>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</si>
  <si>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</si>
  <si>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</si>
  <si>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</si>
  <si>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</si>
  <si>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</si>
  <si>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</si>
  <si>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</si>
  <si>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</si>
  <si>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</si>
  <si>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</si>
  <si>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</si>
  <si>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</si>
  <si>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</si>
  <si>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</si>
  <si>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</si>
  <si>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</si>
  <si>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</si>
  <si>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</si>
  <si>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</si>
  <si>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</si>
  <si>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</si>
  <si>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</si>
  <si>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</si>
  <si>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</si>
  <si>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</si>
  <si>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</si>
  <si>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</si>
  <si>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</si>
  <si>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</si>
  <si>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</si>
  <si>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</si>
  <si>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</si>
  <si>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</si>
  <si>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</si>
  <si>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</si>
  <si>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</si>
  <si>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</si>
  <si>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</si>
  <si>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</si>
  <si>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</si>
  <si>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</si>
  <si>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</si>
  <si>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</si>
  <si>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</si>
  <si>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</si>
  <si>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</si>
  <si>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</si>
  <si>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</si>
  <si>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</si>
  <si>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</si>
  <si>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</si>
  <si>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</si>
  <si>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</si>
  <si>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</si>
  <si>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</si>
  <si>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</si>
  <si>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</si>
  <si>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</si>
  <si>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</si>
  <si>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</si>
  <si>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</si>
  <si>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</si>
  <si>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</si>
  <si>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</si>
  <si>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</si>
  <si>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</si>
  <si>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</si>
  <si>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</si>
  <si>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</si>
  <si>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</si>
  <si>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</si>
  <si>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</si>
  <si>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</si>
  <si>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</si>
  <si>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</si>
  <si>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</si>
  <si>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</si>
  <si>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</si>
  <si>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</si>
  <si>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</si>
  <si>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</si>
  <si>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</si>
  <si>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</si>
  <si>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</si>
  <si>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</si>
  <si>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</si>
  <si>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</si>
  <si>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</si>
  <si>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</si>
  <si>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</si>
  <si>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</si>
  <si>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</si>
  <si>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</si>
  <si>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</si>
  <si>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</si>
  <si>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</si>
  <si>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</si>
  <si>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</si>
  <si>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</si>
  <si>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</si>
  <si>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</si>
  <si>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</si>
  <si>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</si>
  <si>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</si>
  <si>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</si>
  <si>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</si>
  <si>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</si>
  <si>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</si>
  <si>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</si>
  <si>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</si>
  <si>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</si>
  <si>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</si>
  <si>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</si>
  <si>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</si>
  <si>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</si>
  <si>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</si>
  <si>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</si>
  <si>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</si>
  <si>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</si>
  <si>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</si>
  <si>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</si>
  <si>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</si>
  <si>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</si>
  <si>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</si>
  <si>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</si>
  <si>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</si>
  <si>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</si>
  <si>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</si>
  <si>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</si>
  <si>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</si>
  <si>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</si>
  <si>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</si>
  <si>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</si>
  <si>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</si>
  <si>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</si>
  <si>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</si>
  <si>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</si>
  <si>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</si>
  <si>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</si>
  <si>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</si>
  <si>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</si>
  <si>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</si>
  <si>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</si>
  <si>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</si>
  <si>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</si>
  <si>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</si>
  <si>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</si>
  <si>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</si>
  <si>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</si>
  <si>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</si>
  <si>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</si>
  <si>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</si>
  <si>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</si>
  <si>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</si>
  <si>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</si>
  <si>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</si>
  <si>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</si>
  <si>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</si>
  <si>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</si>
  <si>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</si>
  <si>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</si>
  <si>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</si>
  <si>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</si>
  <si>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</si>
  <si>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</si>
  <si>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</si>
  <si>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</si>
  <si>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</si>
  <si>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</si>
  <si>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</si>
  <si>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</si>
  <si>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</si>
  <si>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</si>
  <si>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</si>
  <si>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</si>
  <si>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</si>
  <si>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</si>
  <si>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</si>
  <si>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</si>
  <si>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</si>
  <si>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</si>
  <si>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</si>
  <si>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</si>
  <si>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</si>
  <si>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</si>
  <si>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</si>
  <si>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</si>
  <si>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</si>
  <si>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</si>
  <si>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</si>
  <si>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</si>
  <si>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</si>
  <si>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</si>
  <si>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</si>
  <si>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</si>
  <si>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</si>
  <si>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</si>
  <si>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</si>
  <si>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</si>
  <si>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</si>
  <si>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</si>
  <si>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</si>
  <si>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</si>
  <si>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</si>
  <si>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</si>
  <si>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</si>
  <si>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</si>
  <si>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</si>
  <si>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</si>
  <si>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</si>
  <si>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</si>
  <si>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</si>
  <si>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</si>
  <si>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</si>
  <si>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</si>
  <si>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</si>
  <si>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</si>
  <si>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</si>
  <si>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</si>
  <si>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</si>
  <si>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</si>
  <si>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</si>
  <si>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</si>
  <si>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</si>
  <si>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</si>
  <si>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</si>
  <si>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</si>
  <si>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</si>
  <si>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</si>
  <si>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</si>
  <si>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</si>
  <si>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</si>
  <si>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</si>
  <si>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</si>
  <si>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</si>
  <si>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</si>
  <si>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</si>
  <si>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</si>
  <si>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</si>
  <si>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</si>
  <si>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</si>
  <si>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</si>
  <si>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</si>
  <si>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</si>
  <si>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</si>
  <si>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</si>
  <si>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</si>
  <si>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</si>
  <si>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</si>
  <si>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</si>
  <si>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</si>
  <si>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</si>
  <si>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</si>
  <si>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</si>
  <si>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</si>
  <si>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</si>
  <si>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</si>
  <si>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</si>
  <si>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</si>
  <si>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</si>
  <si>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</si>
  <si>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</si>
  <si>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</si>
  <si>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</si>
  <si>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</si>
  <si>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</si>
  <si>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</si>
  <si>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</si>
  <si>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</si>
  <si>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</si>
  <si>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</si>
  <si>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</si>
  <si>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</si>
  <si>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</si>
  <si>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</si>
  <si>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</si>
  <si>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</si>
  <si>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</si>
  <si>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</si>
  <si>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</si>
  <si>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</si>
  <si>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</si>
  <si>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</si>
  <si>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</si>
  <si>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</si>
  <si>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</si>
  <si>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</si>
  <si>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</si>
  <si>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</si>
  <si>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</si>
  <si>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</si>
  <si>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</si>
  <si>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</si>
  <si>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</si>
  <si>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</si>
  <si>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</si>
  <si>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</si>
  <si>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</si>
  <si>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</si>
  <si>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</si>
  <si>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</si>
  <si>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</si>
  <si>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</si>
  <si>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</si>
  <si>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</si>
  <si>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</si>
  <si>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</si>
  <si>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</si>
  <si>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</si>
  <si>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</si>
  <si>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</si>
  <si>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</si>
  <si>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</si>
  <si>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</si>
  <si>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</si>
  <si>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</si>
  <si>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</si>
  <si>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</si>
  <si>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</si>
  <si>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</si>
  <si>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</si>
  <si>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</si>
  <si>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</si>
  <si>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</si>
  <si>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</si>
  <si>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</si>
  <si>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</si>
  <si>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</si>
  <si>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</si>
  <si>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</si>
  <si>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</si>
  <si>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</si>
  <si>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</si>
  <si>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</si>
  <si>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</si>
  <si>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</si>
  <si>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</si>
  <si>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</si>
  <si>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</si>
  <si>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</si>
  <si>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</si>
  <si>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</si>
  <si>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</si>
  <si>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</si>
  <si>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</si>
  <si>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</si>
  <si>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</si>
  <si>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</si>
  <si>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</si>
  <si>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</si>
  <si>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</si>
  <si>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</si>
  <si>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</si>
  <si>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</si>
  <si>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</si>
  <si>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</si>
  <si>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</si>
  <si>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</si>
  <si>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</si>
  <si>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</si>
  <si>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</si>
  <si>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</si>
  <si>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</si>
  <si>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</si>
  <si>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</si>
  <si>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</si>
  <si>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</si>
  <si>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</si>
  <si>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</si>
  <si>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</si>
  <si>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</si>
  <si>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</si>
  <si>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</si>
  <si>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</si>
  <si>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</si>
  <si>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</si>
  <si>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</si>
  <si>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</si>
  <si>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</si>
  <si>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</si>
  <si>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</si>
  <si>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</si>
  <si>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</si>
  <si>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</si>
  <si>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</si>
  <si>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</si>
  <si>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</si>
  <si>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</si>
  <si>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</si>
  <si>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</si>
  <si>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</si>
  <si>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</si>
  <si>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</si>
  <si>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</si>
  <si>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</si>
  <si>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</si>
  <si>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</si>
  <si>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</si>
  <si>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</si>
  <si>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</si>
  <si>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</si>
  <si>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</si>
  <si>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</si>
  <si>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</si>
  <si>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</si>
  <si>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</si>
  <si>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</si>
  <si>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</si>
  <si>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</si>
  <si>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</si>
  <si>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</si>
  <si>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</si>
  <si>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</si>
  <si>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</si>
  <si>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</si>
  <si>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</si>
  <si>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</si>
  <si>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</si>
  <si>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</si>
  <si>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</si>
  <si>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</si>
  <si>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</si>
  <si>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</si>
  <si>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</si>
  <si>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</si>
  <si>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</si>
  <si>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</si>
  <si>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</si>
  <si>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</si>
  <si>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</si>
  <si>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</si>
  <si>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</si>
  <si>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</si>
  <si>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</si>
  <si>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</si>
  <si>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</si>
  <si>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</si>
  <si>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</si>
  <si>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</si>
  <si>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</si>
  <si>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</si>
  <si>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</si>
  <si>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</si>
  <si>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</si>
  <si>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</si>
  <si>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</si>
  <si>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</si>
  <si>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</si>
  <si>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</si>
  <si>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</si>
  <si>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</si>
  <si>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</si>
  <si>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</si>
  <si>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</si>
  <si>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</si>
  <si>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</si>
  <si>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</si>
  <si>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</si>
  <si>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</si>
  <si>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</si>
  <si>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</si>
  <si>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</si>
  <si>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</si>
  <si>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</si>
  <si>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</si>
  <si>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</si>
  <si>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</si>
  <si>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</si>
  <si>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</si>
  <si>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</si>
  <si>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</si>
  <si>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</si>
  <si>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</si>
  <si>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</si>
  <si>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</si>
  <si>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</si>
  <si>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</si>
  <si>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</si>
  <si>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</si>
  <si>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</si>
  <si>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</si>
  <si>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</si>
  <si>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</si>
  <si>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</si>
  <si>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</si>
  <si>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</si>
  <si>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</si>
  <si>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</si>
  <si>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</si>
  <si>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</si>
  <si>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</si>
  <si>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</si>
  <si>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</si>
  <si>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</si>
  <si>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</si>
  <si>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</si>
  <si>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</si>
  <si>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</si>
  <si>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</si>
  <si>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</si>
  <si>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</si>
  <si>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</si>
  <si>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</si>
  <si>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</si>
  <si>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</si>
  <si>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</si>
  <si>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</si>
  <si>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</si>
  <si>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</si>
  <si>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</si>
  <si>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</si>
  <si>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</si>
  <si>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</si>
  <si>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</si>
  <si>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</si>
  <si>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</si>
  <si>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</si>
  <si>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</si>
  <si>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</si>
  <si>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</si>
  <si>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</si>
  <si>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</si>
  <si>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</si>
  <si>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</si>
  <si>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</si>
  <si>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</si>
  <si>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</si>
  <si>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</si>
  <si>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</si>
  <si>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</si>
  <si>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</si>
  <si>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</si>
  <si>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</si>
  <si>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</si>
  <si>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</si>
  <si>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</si>
  <si>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</si>
  <si>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</si>
  <si>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</si>
  <si>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</si>
  <si>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</si>
  <si>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</si>
  <si>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</si>
  <si>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</si>
  <si>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</si>
  <si>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</si>
  <si>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</si>
  <si>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</si>
  <si>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</si>
  <si>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</si>
  <si>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</si>
  <si>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</si>
  <si>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</si>
  <si>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</si>
  <si>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</si>
  <si>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</si>
  <si>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</si>
  <si>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</si>
  <si>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</si>
  <si>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</si>
  <si>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</si>
  <si>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</si>
  <si>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</si>
  <si>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</si>
  <si>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</si>
  <si>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</si>
  <si>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</si>
  <si>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</si>
  <si>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</si>
  <si>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</si>
  <si>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</si>
  <si>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</si>
  <si>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</si>
  <si>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</si>
  <si>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</si>
  <si>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</si>
  <si>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</si>
  <si>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</si>
  <si>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</si>
  <si>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</si>
  <si>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</si>
  <si>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</si>
  <si>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</si>
  <si>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</si>
  <si>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</si>
  <si>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</si>
  <si>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</si>
  <si>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</si>
  <si>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</si>
  <si>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</si>
  <si>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</si>
  <si>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</si>
  <si>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</si>
  <si>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</si>
  <si>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</si>
  <si>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</si>
  <si>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</si>
  <si>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</si>
  <si>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</si>
  <si>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</si>
  <si>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</si>
  <si>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</si>
  <si>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</si>
  <si>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</si>
  <si>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</si>
  <si>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</si>
  <si>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</si>
  <si>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</si>
  <si>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</si>
  <si>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</si>
  <si>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</si>
  <si>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</si>
  <si>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</si>
  <si>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</si>
  <si>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</si>
  <si>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</si>
  <si>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</si>
  <si>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</si>
  <si>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</si>
  <si>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</si>
  <si>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</si>
  <si>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</si>
  <si>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</si>
  <si>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</si>
  <si>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</si>
  <si>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</si>
  <si>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</si>
  <si>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</si>
  <si>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</si>
  <si>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</si>
  <si>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</si>
  <si>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</si>
  <si>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</si>
  <si>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</si>
  <si>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</si>
  <si>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</si>
  <si>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</si>
  <si>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</si>
  <si>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</si>
  <si>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</si>
  <si>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</si>
  <si>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</si>
  <si>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</si>
  <si>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</si>
  <si>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</si>
  <si>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</si>
  <si>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</si>
  <si>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</si>
  <si>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</si>
  <si>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</si>
  <si>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</si>
  <si>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</si>
  <si>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</si>
  <si>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</si>
  <si>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</si>
  <si>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</si>
  <si>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</si>
  <si>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</si>
  <si>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</si>
  <si>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</si>
  <si>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</si>
  <si>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</si>
  <si>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</si>
  <si>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</si>
  <si>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</si>
  <si>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</si>
  <si>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</si>
  <si>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</si>
  <si>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</si>
  <si>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</si>
  <si>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</si>
  <si>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</si>
  <si>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</si>
  <si>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</si>
  <si>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</si>
  <si>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</si>
  <si>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</si>
  <si>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</si>
  <si>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</si>
  <si>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</si>
  <si>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</si>
  <si>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</si>
  <si>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</si>
  <si>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</si>
  <si>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</si>
  <si>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</si>
  <si>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</si>
  <si>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</si>
  <si>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</si>
  <si>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</si>
  <si>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</si>
  <si>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</si>
  <si>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</si>
  <si>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</si>
  <si>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</si>
  <si>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</si>
  <si>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</si>
  <si>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</si>
  <si>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</si>
  <si>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</si>
  <si>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</si>
  <si>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</si>
  <si>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</si>
  <si>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</si>
  <si>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</si>
  <si>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</si>
  <si>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</si>
  <si>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</si>
  <si>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</si>
  <si>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</si>
  <si>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</si>
  <si>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</si>
  <si>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</si>
  <si>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</si>
  <si>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</si>
  <si>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</si>
  <si>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</si>
  <si>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</si>
  <si>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</si>
  <si>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</si>
  <si>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</si>
  <si>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</si>
  <si>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</si>
  <si>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</si>
  <si>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</si>
  <si>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</si>
  <si>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</si>
  <si>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</si>
  <si>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</si>
  <si>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</si>
  <si>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</si>
  <si>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</si>
  <si>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</si>
  <si>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</si>
  <si>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</si>
  <si>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</si>
  <si>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</si>
  <si>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</si>
  <si>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</si>
  <si>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</si>
  <si>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</si>
  <si>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</si>
  <si>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</si>
  <si>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</si>
  <si>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</si>
  <si>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</si>
  <si>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</si>
  <si>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</si>
  <si>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</si>
  <si>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</si>
  <si>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</si>
  <si>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</si>
  <si>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</si>
  <si>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</si>
  <si>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</si>
  <si>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</si>
  <si>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</si>
  <si>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</si>
  <si>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</si>
  <si>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</si>
  <si>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</si>
  <si>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</si>
  <si>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</si>
  <si>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</si>
  <si>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</si>
  <si>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</si>
  <si>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</si>
  <si>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</si>
  <si>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</si>
  <si>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</si>
  <si>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</si>
  <si>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</si>
  <si>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</si>
  <si>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</si>
  <si>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</si>
  <si>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</si>
  <si>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</si>
  <si>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</si>
  <si>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</si>
  <si>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</si>
  <si>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</si>
  <si>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</si>
  <si>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</si>
  <si>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</si>
  <si>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</si>
  <si>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</si>
  <si>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</si>
  <si>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</si>
  <si>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</si>
  <si>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</si>
  <si>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</si>
  <si>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</si>
  <si>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</si>
  <si>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</si>
  <si>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</si>
  <si>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</si>
  <si>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</si>
  <si>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</si>
  <si>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</si>
  <si>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</si>
  <si>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</si>
  <si>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</si>
  <si>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</si>
  <si>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</si>
  <si>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</si>
  <si>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</si>
  <si>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</si>
  <si>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</si>
  <si>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</si>
  <si>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</si>
  <si>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</si>
  <si>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</si>
  <si>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</si>
  <si>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</si>
  <si>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</si>
  <si>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</si>
  <si>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</si>
  <si>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</si>
  <si>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</si>
  <si>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</si>
  <si>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</si>
  <si>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</si>
  <si>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</si>
  <si>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</si>
  <si>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</si>
  <si>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</si>
  <si>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</si>
  <si>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</si>
  <si>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</si>
  <si>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</si>
  <si>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</si>
  <si>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</si>
  <si>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</si>
  <si>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</si>
  <si>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</si>
  <si>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</si>
  <si>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</si>
  <si>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</si>
  <si>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</si>
  <si>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</si>
  <si>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</si>
  <si>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</si>
  <si>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</si>
  <si>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</si>
  <si>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</si>
  <si>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</si>
  <si>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</si>
  <si>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</si>
  <si>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</si>
  <si>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</si>
  <si>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</si>
  <si>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</si>
  <si>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</si>
  <si>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</si>
  <si>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</si>
  <si>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</si>
  <si>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</si>
  <si>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</si>
  <si>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</si>
  <si>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</si>
  <si>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</si>
  <si>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</si>
  <si>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</si>
  <si>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</si>
  <si>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</si>
  <si>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</si>
  <si>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</si>
  <si>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</si>
  <si>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</si>
  <si>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</si>
  <si>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</si>
  <si>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</si>
  <si>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</si>
  <si>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</si>
  <si>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</si>
  <si>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</si>
  <si>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</si>
  <si>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</si>
  <si>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</si>
  <si>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</si>
  <si>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</si>
  <si>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</si>
  <si>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</si>
  <si>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</si>
  <si>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</si>
  <si>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</si>
  <si>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</si>
  <si>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</si>
  <si>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</si>
  <si>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</si>
  <si>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</si>
  <si>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</si>
  <si>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</si>
  <si>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</si>
  <si>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</si>
  <si>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</si>
  <si>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</si>
  <si>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</si>
  <si>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</si>
  <si>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</si>
  <si>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</si>
  <si>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</si>
  <si>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</si>
  <si>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</si>
  <si>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</si>
  <si>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</si>
  <si>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</si>
  <si>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</si>
  <si>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</si>
  <si>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</si>
  <si>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</si>
  <si>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</si>
  <si>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</si>
  <si>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</si>
  <si>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</si>
  <si>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</si>
  <si>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</si>
  <si>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</si>
  <si>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</si>
  <si>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</si>
  <si>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</si>
  <si>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</si>
  <si>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</si>
  <si>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</si>
  <si>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</si>
  <si>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</si>
  <si>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</si>
  <si>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</si>
  <si>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</si>
  <si>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</si>
  <si>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</si>
  <si>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</si>
  <si>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</si>
  <si>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</si>
  <si>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</si>
  <si>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</si>
  <si>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</si>
  <si>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</si>
  <si>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</si>
  <si>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</si>
  <si>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</si>
  <si>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</si>
  <si>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</si>
  <si>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</si>
  <si>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</si>
  <si>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</si>
  <si>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</si>
  <si>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</si>
  <si>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</si>
  <si>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</si>
  <si>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</si>
  <si>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</si>
  <si>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</si>
  <si>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</si>
  <si>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</si>
  <si>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</si>
  <si>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</si>
  <si>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</si>
  <si>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</si>
  <si>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</si>
  <si>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</si>
  <si>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</si>
  <si>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</si>
  <si>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</si>
  <si>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</si>
  <si>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</si>
  <si>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</si>
  <si>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</si>
  <si>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</si>
  <si>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</si>
  <si>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</si>
  <si>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</si>
  <si>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</si>
  <si>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</si>
  <si>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</si>
  <si>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</si>
  <si>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</si>
  <si>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</si>
  <si>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</si>
  <si>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</si>
  <si>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</si>
  <si>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</si>
  <si>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</si>
  <si>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</si>
  <si>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</si>
  <si>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</si>
  <si>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</si>
  <si>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</si>
  <si>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</si>
  <si>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</si>
  <si>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</si>
  <si>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</si>
  <si>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</si>
  <si>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</si>
  <si>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</si>
  <si>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</si>
  <si>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</si>
  <si>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</si>
  <si>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</si>
  <si>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</si>
  <si>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</si>
  <si>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</si>
  <si>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</si>
  <si>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</si>
  <si>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</si>
  <si>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</si>
  <si>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</si>
  <si>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</si>
  <si>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</si>
  <si>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</si>
  <si>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</si>
  <si>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</si>
  <si>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</si>
  <si>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</si>
  <si>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</si>
  <si>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</si>
  <si>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</si>
  <si>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</si>
  <si>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</si>
  <si>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</si>
  <si>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</si>
  <si>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</si>
  <si>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</si>
  <si>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</si>
  <si>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</si>
  <si>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</si>
  <si>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</si>
  <si>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</si>
  <si>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</si>
  <si>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</si>
  <si>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</si>
  <si>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</si>
  <si>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</si>
  <si>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</si>
  <si>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</si>
  <si>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</si>
  <si>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</si>
  <si>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</si>
  <si>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</si>
  <si>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</si>
  <si>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</si>
  <si>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</si>
  <si>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</si>
  <si>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</si>
  <si>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</si>
  <si>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</si>
  <si>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</si>
  <si>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</si>
  <si>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</si>
  <si>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</si>
  <si>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</si>
  <si>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</si>
  <si>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</si>
  <si>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</si>
  <si>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</si>
  <si>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</si>
  <si>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</si>
  <si>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</si>
  <si>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</si>
  <si>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</si>
  <si>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</si>
  <si>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</si>
  <si>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</si>
  <si>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</si>
  <si>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</si>
  <si>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</si>
  <si>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</si>
  <si>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</si>
  <si>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</si>
  <si>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</si>
  <si>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</si>
  <si>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</si>
  <si>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</si>
  <si>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</si>
  <si>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</si>
  <si>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</si>
  <si>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</si>
  <si>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</si>
  <si>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</si>
  <si>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</si>
  <si>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</si>
  <si>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</si>
  <si>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</si>
  <si>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</si>
  <si>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</si>
  <si>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</si>
  <si>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</si>
  <si>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</si>
  <si>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</si>
  <si>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</si>
  <si>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</si>
  <si>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</si>
  <si>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</si>
  <si>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</si>
  <si>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</si>
  <si>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</si>
  <si>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</si>
  <si>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</si>
  <si>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</si>
  <si>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</si>
  <si>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</si>
  <si>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</si>
  <si>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</si>
  <si>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</si>
  <si>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</si>
  <si>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</si>
  <si>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</si>
  <si>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</si>
  <si>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</si>
  <si>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</si>
  <si>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</si>
  <si>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</si>
  <si>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</si>
  <si>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</si>
  <si>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</si>
  <si>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</si>
  <si>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</si>
  <si>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</si>
  <si>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</si>
  <si>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</si>
  <si>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</si>
  <si>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</si>
  <si>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</si>
  <si>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</si>
  <si>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</si>
  <si>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</si>
  <si>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</si>
  <si>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</si>
  <si>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</si>
  <si>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</si>
  <si>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</si>
  <si>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</si>
  <si>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</si>
  <si>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</si>
  <si>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</si>
  <si>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</si>
  <si>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</si>
  <si>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</si>
  <si>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</si>
  <si>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</si>
  <si>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</si>
  <si>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</si>
  <si>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</si>
  <si>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</si>
  <si>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</si>
  <si>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</si>
  <si>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</si>
  <si>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</si>
  <si>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</si>
  <si>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</si>
  <si>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</si>
  <si>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</si>
  <si>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</si>
  <si>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</si>
  <si>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</si>
  <si>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</si>
  <si>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</si>
  <si>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</si>
  <si>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</si>
  <si>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</si>
  <si>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</si>
  <si>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</si>
  <si>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</si>
  <si>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</si>
  <si>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</si>
  <si>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</si>
  <si>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</si>
  <si>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</si>
  <si>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</si>
  <si>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</si>
  <si>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</si>
  <si>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</si>
  <si>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</si>
  <si>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</si>
  <si>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</si>
  <si>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</si>
  <si>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</si>
  <si>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</si>
  <si>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</si>
  <si>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</si>
  <si>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</si>
  <si>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</si>
  <si>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</si>
  <si>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</si>
  <si>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</si>
  <si>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</si>
  <si>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</si>
  <si>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</si>
  <si>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</si>
  <si>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</si>
  <si>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</si>
  <si>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</si>
  <si>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</si>
  <si>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</si>
  <si>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</si>
  <si>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</si>
  <si>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</si>
  <si>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</si>
  <si>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</si>
  <si>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</si>
  <si>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</si>
  <si>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</si>
  <si>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</si>
  <si>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</si>
  <si>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</si>
  <si>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</si>
  <si>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</si>
  <si>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</si>
  <si>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</si>
  <si>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</si>
  <si>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</si>
  <si>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</si>
  <si>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</si>
  <si>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</si>
  <si>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</si>
  <si>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</si>
  <si>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</si>
  <si>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</si>
  <si>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</si>
  <si>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</si>
  <si>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</si>
  <si>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</si>
  <si>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</si>
  <si>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</si>
  <si>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</si>
  <si>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</si>
  <si>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</si>
  <si>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</si>
  <si>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</si>
  <si>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</si>
  <si>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</si>
  <si>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</si>
  <si>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</si>
  <si>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</si>
  <si>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</si>
  <si>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</si>
  <si>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</si>
  <si>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</si>
  <si>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</si>
  <si>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</si>
  <si>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</si>
  <si>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</si>
  <si>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</si>
  <si>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</si>
  <si>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</si>
  <si>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</si>
  <si>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</si>
  <si>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</si>
  <si>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</si>
  <si>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</si>
  <si>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</si>
  <si>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</si>
  <si>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</si>
  <si>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</si>
  <si>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</si>
  <si>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</si>
  <si>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</si>
  <si>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</si>
  <si>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</si>
  <si>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</si>
  <si>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</si>
  <si>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</si>
  <si>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</si>
  <si>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</si>
  <si>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</si>
  <si>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</si>
  <si>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</si>
  <si>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</si>
  <si>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</si>
  <si>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</si>
  <si>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</si>
  <si>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</si>
  <si>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</si>
  <si>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</si>
  <si>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</si>
  <si>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</si>
  <si>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</si>
  <si>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</si>
  <si>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</si>
  <si>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</si>
  <si>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</si>
  <si>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</si>
  <si>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</si>
  <si>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</si>
  <si>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</si>
  <si>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</si>
  <si>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</si>
  <si>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</si>
  <si>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</si>
  <si>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</si>
  <si>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</si>
  <si>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</si>
  <si>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</si>
  <si>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</si>
  <si>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</si>
  <si>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</si>
  <si>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</si>
  <si>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</si>
  <si>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</si>
  <si>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</si>
  <si>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</si>
  <si>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</si>
  <si>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</si>
  <si>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</si>
  <si>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</si>
  <si>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</si>
  <si>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</si>
  <si>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</si>
  <si>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</si>
  <si>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</si>
  <si>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</si>
  <si>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</si>
  <si>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</si>
  <si>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</si>
  <si>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</si>
  <si>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</si>
  <si>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</si>
  <si>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</si>
  <si>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</si>
  <si>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</si>
  <si>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</si>
  <si>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</si>
  <si>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</si>
  <si>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</si>
  <si>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</si>
  <si>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</si>
  <si>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</si>
  <si>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</si>
  <si>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</si>
  <si>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</si>
  <si>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</si>
  <si>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</si>
  <si>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</si>
  <si>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</si>
  <si>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</si>
  <si>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</si>
  <si>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</si>
  <si>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</si>
  <si>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</si>
  <si>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</si>
  <si>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</si>
  <si>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</si>
  <si>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</si>
  <si>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</si>
  <si>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</si>
  <si>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</si>
  <si>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</si>
  <si>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</si>
  <si>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</si>
  <si>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</si>
  <si>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</si>
  <si>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</si>
  <si>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</si>
  <si>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</si>
  <si>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</si>
  <si>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</si>
  <si>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</si>
  <si>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</si>
  <si>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</si>
  <si>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</si>
  <si>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</si>
  <si>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</si>
  <si>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</si>
  <si>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</si>
  <si>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</si>
  <si>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</si>
  <si>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</si>
  <si>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</si>
  <si>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</si>
  <si>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</si>
  <si>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</si>
  <si>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</si>
  <si>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</si>
  <si>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</si>
  <si>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</si>
  <si>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</si>
  <si>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</si>
  <si>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</si>
  <si>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</si>
  <si>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</si>
  <si>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</si>
  <si>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</si>
  <si>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</si>
  <si>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</si>
  <si>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</si>
  <si>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</si>
  <si>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</si>
  <si>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</si>
  <si>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</si>
  <si>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</si>
  <si>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</si>
  <si>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</si>
  <si>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</si>
  <si>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</si>
  <si>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</si>
  <si>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</si>
  <si>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</si>
  <si>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</si>
  <si>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</si>
  <si>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</si>
  <si>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</si>
  <si>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</si>
  <si>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</si>
  <si>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</si>
  <si>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</si>
  <si>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</si>
  <si>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</si>
  <si>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</si>
  <si>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</si>
  <si>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</si>
  <si>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</si>
  <si>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</si>
  <si>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</si>
  <si>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</si>
  <si>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</si>
  <si>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</si>
  <si>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</si>
  <si>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</si>
  <si>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</si>
  <si>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</si>
  <si>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</si>
  <si>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</si>
  <si>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</si>
  <si>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</si>
  <si>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</si>
  <si>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</si>
  <si>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</si>
  <si>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</si>
  <si>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</si>
  <si>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</si>
  <si>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</si>
  <si>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</si>
  <si>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</si>
  <si>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</si>
  <si>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</si>
  <si>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</si>
  <si>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</si>
  <si>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</si>
  <si>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</si>
  <si>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</si>
  <si>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</si>
  <si>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</si>
  <si>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</si>
  <si>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</si>
  <si>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</si>
  <si>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</si>
  <si>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</si>
  <si>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</si>
  <si>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</si>
  <si>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</si>
  <si>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</si>
  <si>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</si>
  <si>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</si>
  <si>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</si>
  <si>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</si>
  <si>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</si>
  <si>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</si>
  <si>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</si>
  <si>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</si>
  <si>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</si>
  <si>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</si>
  <si>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</si>
  <si>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</si>
  <si>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</si>
  <si>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</si>
  <si>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</si>
  <si>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</si>
  <si>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</si>
  <si>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</si>
  <si>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</si>
  <si>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</si>
  <si>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</si>
  <si>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</si>
  <si>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</si>
  <si>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</si>
  <si>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</si>
  <si>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</si>
  <si>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</si>
  <si>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</si>
  <si>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</si>
  <si>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</si>
  <si>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</si>
  <si>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</si>
  <si>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</si>
  <si>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</si>
  <si>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</si>
  <si>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</si>
  <si>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</si>
  <si>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</si>
  <si>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</si>
  <si>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</si>
  <si>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</si>
  <si>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</si>
  <si>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</si>
  <si>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</si>
  <si>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</si>
  <si>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</si>
  <si>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</si>
  <si>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</si>
  <si>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</si>
  <si>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</si>
  <si>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</si>
  <si>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</si>
  <si>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</si>
  <si>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</si>
  <si>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</si>
  <si>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</si>
  <si>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</si>
  <si>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</si>
  <si>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</si>
  <si>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</si>
  <si>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</si>
  <si>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</si>
  <si>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</si>
  <si>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</si>
  <si>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</si>
  <si>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</si>
  <si>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</si>
  <si>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</si>
  <si>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</si>
  <si>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</si>
  <si>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</si>
  <si>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</si>
  <si>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</si>
  <si>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</si>
  <si>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</si>
  <si>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</si>
  <si>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</si>
  <si>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</si>
  <si>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</si>
  <si>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</si>
  <si>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</si>
  <si>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</si>
  <si>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</si>
  <si>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</si>
  <si>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</si>
  <si>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</si>
  <si>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</si>
  <si>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</si>
  <si>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</si>
  <si>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</si>
  <si>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</si>
  <si>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</si>
  <si>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</si>
  <si>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</si>
  <si>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</si>
  <si>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</si>
  <si>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</si>
  <si>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</si>
  <si>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</si>
  <si>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</si>
  <si>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</si>
  <si>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</si>
  <si>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</si>
  <si>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</si>
  <si>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</si>
  <si>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</si>
  <si>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</si>
  <si>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</si>
  <si>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</si>
  <si>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</si>
  <si>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</si>
  <si>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</si>
  <si>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</si>
  <si>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</si>
  <si>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</si>
  <si>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</si>
  <si>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</si>
  <si>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</si>
  <si>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</si>
  <si>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</si>
  <si>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</si>
  <si>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</si>
  <si>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</si>
  <si>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</si>
  <si>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</si>
  <si>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</si>
  <si>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</si>
  <si>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</si>
  <si>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</si>
  <si>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</si>
  <si>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</si>
  <si>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</si>
  <si>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</si>
  <si>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</si>
  <si>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</si>
  <si>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</si>
  <si>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</si>
  <si>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</si>
  <si>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</si>
  <si>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</si>
  <si>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</si>
  <si>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</si>
  <si>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</si>
  <si>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</si>
  <si>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</si>
  <si>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</si>
  <si>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</si>
  <si>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</si>
  <si>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</si>
  <si>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</si>
  <si>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</si>
  <si>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</si>
  <si>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</si>
  <si>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</si>
  <si>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</si>
  <si>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</si>
  <si>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</si>
  <si>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</si>
  <si>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</si>
  <si>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</si>
  <si>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</si>
  <si>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</si>
  <si>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</si>
  <si>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</si>
  <si>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</si>
  <si>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</si>
  <si>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</si>
  <si>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</si>
  <si>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</si>
  <si>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</si>
  <si>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</si>
  <si>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</si>
  <si>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</si>
  <si>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</si>
  <si>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</si>
  <si>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</si>
  <si>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</si>
  <si>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</si>
  <si>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</si>
  <si>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</si>
  <si>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</si>
  <si>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</si>
  <si>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</si>
  <si>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</si>
  <si>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</si>
  <si>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</si>
  <si>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</si>
  <si>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</si>
  <si>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</si>
  <si>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</si>
  <si>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</si>
  <si>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</si>
  <si>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</si>
  <si>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</si>
  <si>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</si>
  <si>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</si>
  <si>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</si>
  <si>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</si>
  <si>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</si>
  <si>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</si>
  <si>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</si>
  <si>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</si>
  <si>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</si>
  <si>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</si>
  <si>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</si>
  <si>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</si>
  <si>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</si>
  <si>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</si>
  <si>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</si>
  <si>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</si>
  <si>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</si>
  <si>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</si>
  <si>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</si>
  <si>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</si>
  <si>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</si>
  <si>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</si>
  <si>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</si>
  <si>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</si>
  <si>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</si>
  <si>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</si>
  <si>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</si>
  <si>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</si>
  <si>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</si>
  <si>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</si>
  <si>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</si>
  <si>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</si>
  <si>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</si>
  <si>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</si>
  <si>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</si>
  <si>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</si>
  <si>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</si>
  <si>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</si>
  <si>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</si>
  <si>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</si>
  <si>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</si>
  <si>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</si>
  <si>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</si>
  <si>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</si>
  <si>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</si>
  <si>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</si>
  <si>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</si>
  <si>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</si>
  <si>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</si>
  <si>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</si>
  <si>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</si>
  <si>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</si>
  <si>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</si>
  <si>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</si>
  <si>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</si>
  <si>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</si>
  <si>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</si>
  <si>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</si>
  <si>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</si>
  <si>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</si>
  <si>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</si>
  <si>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</si>
  <si>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</si>
  <si>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</si>
  <si>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</si>
  <si>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</si>
  <si>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</si>
  <si>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</si>
  <si>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</si>
  <si>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</si>
  <si>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</si>
  <si>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</si>
  <si>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</si>
  <si>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</si>
  <si>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</si>
  <si>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</si>
  <si>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</si>
  <si>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</si>
  <si>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</si>
  <si>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</si>
  <si>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</si>
  <si>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</si>
  <si>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</si>
  <si>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</si>
  <si>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</si>
  <si>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</si>
  <si>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</si>
  <si>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</si>
  <si>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</si>
  <si>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</si>
  <si>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</si>
  <si>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</si>
  <si>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</si>
  <si>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</si>
  <si>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</si>
  <si>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</si>
  <si>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</si>
  <si>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</si>
  <si>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</si>
  <si>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</si>
  <si>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</si>
  <si>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</si>
  <si>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</si>
  <si>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</si>
  <si>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</si>
  <si>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</si>
  <si>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</si>
  <si>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</si>
  <si>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</si>
  <si>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</si>
  <si>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</si>
  <si>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</si>
  <si>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</si>
  <si>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</si>
  <si>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</si>
  <si>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</si>
  <si>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</si>
  <si>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</si>
  <si>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</si>
  <si>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</si>
  <si>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</si>
  <si>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</si>
  <si>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</si>
  <si>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</si>
  <si>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</si>
  <si>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</si>
  <si>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</si>
  <si>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</si>
  <si>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</si>
  <si>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</si>
  <si>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</si>
  <si>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</si>
  <si>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</si>
  <si>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</si>
  <si>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</si>
  <si>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</si>
  <si>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</si>
  <si>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</si>
  <si>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</si>
  <si>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</si>
  <si>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</si>
  <si>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</si>
  <si>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</si>
  <si>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</si>
  <si>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</si>
  <si>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</si>
  <si>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</si>
  <si>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</si>
  <si>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</si>
  <si>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</si>
  <si>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</si>
  <si>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</si>
  <si>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</si>
  <si>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</si>
  <si>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</si>
  <si>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</si>
  <si>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</si>
  <si>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</si>
  <si>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</si>
  <si>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</si>
  <si>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</si>
  <si>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</si>
  <si>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</si>
  <si>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</si>
  <si>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</si>
  <si>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</si>
  <si>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</si>
  <si>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</si>
  <si>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</si>
  <si>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</si>
  <si>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</si>
  <si>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</si>
  <si>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</si>
  <si>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</si>
  <si>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</si>
  <si>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</si>
  <si>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</si>
  <si>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</si>
  <si>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</si>
  <si>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</si>
  <si>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</si>
  <si>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</si>
  <si>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</si>
  <si>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</si>
  <si>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</si>
  <si>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</si>
  <si>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</si>
  <si>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</si>
  <si>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</si>
  <si>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</si>
  <si>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</si>
  <si>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</si>
  <si>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</si>
  <si>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</si>
  <si>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</si>
  <si>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</si>
  <si>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</si>
  <si>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</si>
  <si>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</si>
  <si>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</si>
  <si>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</si>
  <si>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</si>
  <si>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</si>
  <si>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</si>
  <si>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</si>
  <si>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</si>
  <si>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</si>
  <si>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</si>
  <si>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</si>
  <si>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</si>
  <si>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</si>
  <si>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</si>
  <si>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</si>
  <si>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</si>
  <si>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</si>
  <si>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</si>
  <si>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</si>
  <si>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</si>
  <si>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</si>
  <si>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</si>
  <si>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</si>
  <si>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</si>
  <si>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</si>
  <si>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</si>
  <si>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</si>
  <si>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</si>
  <si>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</si>
  <si>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</si>
  <si>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</si>
  <si>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</si>
  <si>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</si>
  <si>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</si>
  <si>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</si>
  <si>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</si>
  <si>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</si>
  <si>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</si>
  <si>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</si>
  <si>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</si>
  <si>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</si>
  <si>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</si>
  <si>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</si>
  <si>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</si>
  <si>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</si>
  <si>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</si>
  <si>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</si>
  <si>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</si>
  <si>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</si>
  <si>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</si>
  <si>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</si>
  <si>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</si>
  <si>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</si>
  <si>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</si>
  <si>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</si>
  <si>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</si>
  <si>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</si>
  <si>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</si>
  <si>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</si>
  <si>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</si>
  <si>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</si>
  <si>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</si>
  <si>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</si>
  <si>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</si>
  <si>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</si>
  <si>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</si>
  <si>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</si>
  <si>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</si>
  <si>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</si>
  <si>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</si>
  <si>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</si>
  <si>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</si>
  <si>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</si>
  <si>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</si>
  <si>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</si>
  <si>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</si>
  <si>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</si>
  <si>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</si>
  <si>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</si>
  <si>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</si>
  <si>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</si>
  <si>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</si>
  <si>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</si>
  <si>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</si>
  <si>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</si>
  <si>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</si>
  <si>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</si>
  <si>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</si>
  <si>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</si>
  <si>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</si>
  <si>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</si>
  <si>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</si>
  <si>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</si>
  <si>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</si>
  <si>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</si>
  <si>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</si>
  <si>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</si>
  <si>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</si>
  <si>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</si>
  <si>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</si>
  <si>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</si>
  <si>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</si>
  <si>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</si>
  <si>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</si>
  <si>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</si>
  <si>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</si>
  <si>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</si>
  <si>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</si>
  <si>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</si>
  <si>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</si>
  <si>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</si>
  <si>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</si>
  <si>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</si>
  <si>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</si>
  <si>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</si>
  <si>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</si>
  <si>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</si>
  <si>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</si>
  <si>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</si>
  <si>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</si>
  <si>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</si>
  <si>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</si>
  <si>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</si>
  <si>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</si>
  <si>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</si>
  <si>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</si>
  <si>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</si>
  <si>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</si>
  <si>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</si>
  <si>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</si>
  <si>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</si>
  <si>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</si>
  <si>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</si>
  <si>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</si>
  <si>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</si>
  <si>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</si>
  <si>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</si>
  <si>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</si>
  <si>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</si>
  <si>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</si>
  <si>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</si>
  <si>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</si>
  <si>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</si>
  <si>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</si>
  <si>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</si>
  <si>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</si>
  <si>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</si>
  <si>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</si>
  <si>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</si>
  <si>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</si>
  <si>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</si>
  <si>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</si>
  <si>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</si>
  <si>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</si>
  <si>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</si>
  <si>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</si>
  <si>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</si>
  <si>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</si>
  <si>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</si>
  <si>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</si>
  <si>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</si>
  <si>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</si>
  <si>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</si>
  <si>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</si>
  <si>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</si>
  <si>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</si>
  <si>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</si>
  <si>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</si>
  <si>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</si>
  <si>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</si>
  <si>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</si>
  <si>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</si>
  <si>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</si>
  <si>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</si>
  <si>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</si>
  <si>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</si>
  <si>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</si>
  <si>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</si>
  <si>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</si>
  <si>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</si>
  <si>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</si>
  <si>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</si>
  <si>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</si>
  <si>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</si>
  <si>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</si>
  <si>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</si>
  <si>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</si>
  <si>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</si>
  <si>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</si>
  <si>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</si>
  <si>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</si>
  <si>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</si>
  <si>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</si>
  <si>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</si>
  <si>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</si>
  <si>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</si>
  <si>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</si>
  <si>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</si>
  <si>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</si>
  <si>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</si>
  <si>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</si>
  <si>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</si>
  <si>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</si>
  <si>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</si>
  <si>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</si>
  <si>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</si>
  <si>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</si>
  <si>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</si>
  <si>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</si>
  <si>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</si>
  <si>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</si>
  <si>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</si>
  <si>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</si>
  <si>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</si>
  <si>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</si>
  <si>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</si>
  <si>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</si>
  <si>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</si>
  <si>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</si>
  <si>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</si>
  <si>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</si>
  <si>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</si>
  <si>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</si>
  <si>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</si>
  <si>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</si>
  <si>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</si>
  <si>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</si>
  <si>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</si>
  <si>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</si>
  <si>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</si>
  <si>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</si>
  <si>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</si>
  <si>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</si>
  <si>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</si>
  <si>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</si>
  <si>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</si>
  <si>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</si>
  <si>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</si>
  <si>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</si>
  <si>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</si>
  <si>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</si>
  <si>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</si>
  <si>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</si>
  <si>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</si>
  <si>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</si>
  <si>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</si>
  <si>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</si>
  <si>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</si>
  <si>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</si>
  <si>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</si>
  <si>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</si>
  <si>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</si>
  <si>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</si>
  <si>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</si>
  <si>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</si>
  <si>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</si>
  <si>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</si>
  <si>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</si>
  <si>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</si>
  <si>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</si>
  <si>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</si>
  <si>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</si>
  <si>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</si>
  <si>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</si>
  <si>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</si>
  <si>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</si>
  <si>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</si>
  <si>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</si>
  <si>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</si>
  <si>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</si>
  <si>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</si>
  <si>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</si>
  <si>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</si>
  <si>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</si>
  <si>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</si>
  <si>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</si>
  <si>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</si>
  <si>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</si>
  <si>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</si>
  <si>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</si>
  <si>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</si>
  <si>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</si>
  <si>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</si>
  <si>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</si>
  <si>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</si>
  <si>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</si>
  <si>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</si>
  <si>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</si>
  <si>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</si>
  <si>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</si>
  <si>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</si>
  <si>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</si>
  <si>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</si>
  <si>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</si>
  <si>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</si>
  <si>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</si>
  <si>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</si>
  <si>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</si>
  <si>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</si>
  <si>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</si>
  <si>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</si>
  <si>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</si>
  <si>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</si>
  <si>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</si>
  <si>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</si>
  <si>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</si>
  <si>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</si>
  <si>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</si>
  <si>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</si>
  <si>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</si>
  <si>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</si>
  <si>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</si>
  <si>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</si>
  <si>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</si>
  <si>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</si>
  <si>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</si>
  <si>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</si>
  <si>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</si>
  <si>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</si>
  <si>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</si>
  <si>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</si>
  <si>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</si>
  <si>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</si>
  <si>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</si>
  <si>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</si>
  <si>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</si>
  <si>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</si>
  <si>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</si>
  <si>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</si>
  <si>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</si>
  <si>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</si>
  <si>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</si>
  <si>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</si>
  <si>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</si>
  <si>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</si>
  <si>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</si>
  <si>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</si>
  <si>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</si>
  <si>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</si>
  <si>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</si>
  <si>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</si>
  <si>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</si>
  <si>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</si>
  <si>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</si>
  <si>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</si>
  <si>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</si>
  <si>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</si>
  <si>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</si>
  <si>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</si>
  <si>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</si>
  <si>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</si>
  <si>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</si>
  <si>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</si>
  <si>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</si>
  <si>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</si>
  <si>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</si>
  <si>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</si>
  <si>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</si>
  <si>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</si>
  <si>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</si>
  <si>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</si>
  <si>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</si>
  <si>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</si>
  <si>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</si>
  <si>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</si>
  <si>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</si>
  <si>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</si>
  <si>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</si>
  <si>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</si>
  <si>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</si>
  <si>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</si>
  <si>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</si>
  <si>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</si>
  <si>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</si>
  <si>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</si>
  <si>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</si>
  <si>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</si>
  <si>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</si>
  <si>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</si>
  <si>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</si>
  <si>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</si>
  <si>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</si>
  <si>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</si>
  <si>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</si>
  <si>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</si>
  <si>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</si>
  <si>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</si>
  <si>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</si>
  <si>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</si>
  <si>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</si>
  <si>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</si>
  <si>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</si>
  <si>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</si>
  <si>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</si>
  <si>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</si>
  <si>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</si>
  <si>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</si>
  <si>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</si>
  <si>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</si>
  <si>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</si>
  <si>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</si>
  <si>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</si>
  <si>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</si>
  <si>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</si>
  <si>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</si>
  <si>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</si>
  <si>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</si>
  <si>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</si>
  <si>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</si>
  <si>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</si>
  <si>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</si>
  <si>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</si>
  <si>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</si>
  <si>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</si>
  <si>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</si>
  <si>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</si>
  <si>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</si>
  <si>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</si>
  <si>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</si>
  <si>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</si>
  <si>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</si>
  <si>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</si>
  <si>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</si>
  <si>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</si>
  <si>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</si>
  <si>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</si>
  <si>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</si>
  <si>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</si>
  <si>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</si>
  <si>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</si>
  <si>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</si>
  <si>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</si>
  <si>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</si>
  <si>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</si>
  <si>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</si>
  <si>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</si>
  <si>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</si>
  <si>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</si>
  <si>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</si>
  <si>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</si>
  <si>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</si>
  <si>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</si>
  <si>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</si>
  <si>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</si>
  <si>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</si>
  <si>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</si>
  <si>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</si>
  <si>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</si>
  <si>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</si>
  <si>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</si>
  <si>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</si>
  <si>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</si>
  <si>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</si>
  <si>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</si>
  <si>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</si>
  <si>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</si>
  <si>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</si>
  <si>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</si>
  <si>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</si>
  <si>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</si>
  <si>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</si>
  <si>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</si>
  <si>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</si>
  <si>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</si>
  <si>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</si>
  <si>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</si>
  <si>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</si>
  <si>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</si>
  <si>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</si>
  <si>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</si>
  <si>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</si>
  <si>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</si>
  <si>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</si>
  <si>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</si>
  <si>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</si>
  <si>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</si>
  <si>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</si>
  <si>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</si>
  <si>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</si>
  <si>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</si>
  <si>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</si>
  <si>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</si>
  <si>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</si>
  <si>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</si>
  <si>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</si>
  <si>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</si>
  <si>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</si>
  <si>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</si>
  <si>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</si>
  <si>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</si>
  <si>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</si>
  <si>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</si>
  <si>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</si>
  <si>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</si>
  <si>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</si>
  <si>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</si>
  <si>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</si>
  <si>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</si>
  <si>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</si>
  <si>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</si>
  <si>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</si>
  <si>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</si>
  <si>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</si>
  <si>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</si>
  <si>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</si>
  <si>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</si>
  <si>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</si>
  <si>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</si>
  <si>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</si>
  <si>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</si>
  <si>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</si>
  <si>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</si>
  <si>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</si>
  <si>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</si>
  <si>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</si>
  <si>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</si>
  <si>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</si>
  <si>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</si>
  <si>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</si>
  <si>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</si>
  <si>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</si>
  <si>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</si>
  <si>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</si>
  <si>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</si>
  <si>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</si>
  <si>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</si>
  <si>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</si>
  <si>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</si>
  <si>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</si>
  <si>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</si>
  <si>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</si>
  <si>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</si>
  <si>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</si>
  <si>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</si>
  <si>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</si>
  <si>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</si>
  <si>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</si>
  <si>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</si>
  <si>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</si>
  <si>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</si>
  <si>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</si>
  <si>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</si>
  <si>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</si>
  <si>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</si>
  <si>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</si>
  <si>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</si>
  <si>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</si>
  <si>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</si>
  <si>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</si>
  <si>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</si>
  <si>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</si>
  <si>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</si>
  <si>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</si>
  <si>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</si>
  <si>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</si>
  <si>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</si>
  <si>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</si>
  <si>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</si>
  <si>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</si>
  <si>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</si>
  <si>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</si>
  <si>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</si>
  <si>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</si>
  <si>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</si>
  <si>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</si>
  <si>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</si>
  <si>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</si>
  <si>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</si>
  <si>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</si>
  <si>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</si>
  <si>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</si>
  <si>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</si>
  <si>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</si>
  <si>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</si>
  <si>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</si>
  <si>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</si>
  <si>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</si>
  <si>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</si>
  <si>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</si>
  <si>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</si>
  <si>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</si>
  <si>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</si>
  <si>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</si>
  <si>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</si>
  <si>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</si>
  <si>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</si>
  <si>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</si>
  <si>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</si>
  <si>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</si>
  <si>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</si>
  <si>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</si>
  <si>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</si>
  <si>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</si>
  <si>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</si>
  <si>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</si>
  <si>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</si>
  <si>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</si>
  <si>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</si>
  <si>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</si>
  <si>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</si>
  <si>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</si>
  <si>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</si>
  <si>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</si>
  <si>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</si>
  <si>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</si>
  <si>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</si>
  <si>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</si>
  <si>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</si>
  <si>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</si>
  <si>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</si>
  <si>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</si>
  <si>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</si>
  <si>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</si>
  <si>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</si>
  <si>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</si>
  <si>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</si>
  <si>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</si>
  <si>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</si>
  <si>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</si>
  <si>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</si>
  <si>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</si>
  <si>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</si>
  <si>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</si>
  <si>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</si>
  <si>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</si>
  <si>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</si>
  <si>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</si>
  <si>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</si>
  <si>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</si>
  <si>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</si>
  <si>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</si>
  <si>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</si>
  <si>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</si>
  <si>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</si>
  <si>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</si>
  <si>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</si>
  <si>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</si>
  <si>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</si>
  <si>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</si>
  <si>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</si>
  <si>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</si>
  <si>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</si>
  <si>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</si>
  <si>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</si>
  <si>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</si>
  <si>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</si>
  <si>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</si>
  <si>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</si>
  <si>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</si>
  <si>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</si>
  <si>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</si>
  <si>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</si>
  <si>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</si>
  <si>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</si>
  <si>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</si>
  <si>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</si>
  <si>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</si>
  <si>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</si>
  <si>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</si>
  <si>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</si>
  <si>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</si>
  <si>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</si>
  <si>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</si>
  <si>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</si>
  <si>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</si>
  <si>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</si>
  <si>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</si>
  <si>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</si>
  <si>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</si>
  <si>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</si>
  <si>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</si>
  <si>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</si>
  <si>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</si>
  <si>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</si>
  <si>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</si>
  <si>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</si>
  <si>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</si>
  <si>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</si>
  <si>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</si>
  <si>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</si>
  <si>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</si>
  <si>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</si>
  <si>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</si>
  <si>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</si>
  <si>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</si>
  <si>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</si>
  <si>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</si>
  <si>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</si>
  <si>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</si>
  <si>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</si>
  <si>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</si>
  <si>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</si>
  <si>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</si>
  <si>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</si>
  <si>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</si>
  <si>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</si>
  <si>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</si>
  <si>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</si>
  <si>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</si>
  <si>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</si>
  <si>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</si>
  <si>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</si>
  <si>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</si>
  <si>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</si>
  <si>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</si>
  <si>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</si>
  <si>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</si>
  <si>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</si>
  <si>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</si>
  <si>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</si>
  <si>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</si>
  <si>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</si>
  <si>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</si>
  <si>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</si>
  <si>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</si>
  <si>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</si>
  <si>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</si>
  <si>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</si>
  <si>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</si>
  <si>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</si>
  <si>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</si>
  <si>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</si>
  <si>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</si>
  <si>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</si>
  <si>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</si>
  <si>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</si>
  <si>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</si>
  <si>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</si>
  <si>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</si>
  <si>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</si>
  <si>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</si>
  <si>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</si>
  <si>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</si>
  <si>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</si>
  <si>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</si>
  <si>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</si>
  <si>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</si>
  <si>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</si>
  <si>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</si>
  <si>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</si>
  <si>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</si>
  <si>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</si>
  <si>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</si>
  <si>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</si>
  <si>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</si>
  <si>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</si>
  <si>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</si>
  <si>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</si>
  <si>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</si>
  <si>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</si>
  <si>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</si>
  <si>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</si>
  <si>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</si>
  <si>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</si>
  <si>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</si>
  <si>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</si>
  <si>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</si>
  <si>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</si>
  <si>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</si>
  <si>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</si>
  <si>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</si>
  <si>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</si>
  <si>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</si>
  <si>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</si>
  <si>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</si>
  <si>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</si>
  <si>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</si>
  <si>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</si>
  <si>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</si>
  <si>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</si>
  <si>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</si>
  <si>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</si>
  <si>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</si>
  <si>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</si>
  <si>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</si>
  <si>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</si>
  <si>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</si>
  <si>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</si>
  <si>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</si>
  <si>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</si>
  <si>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</si>
  <si>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</si>
  <si>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</si>
  <si>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</si>
  <si>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</si>
  <si>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</si>
  <si>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</si>
  <si>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</si>
  <si>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</si>
  <si>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</si>
  <si>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</si>
  <si>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</si>
  <si>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</si>
  <si>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</si>
  <si>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</si>
  <si>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</si>
  <si>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</si>
  <si>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</si>
  <si>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</si>
  <si>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</si>
  <si>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</si>
  <si>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</si>
  <si>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</si>
  <si>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</si>
  <si>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</si>
  <si>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</si>
  <si>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</si>
  <si>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</si>
  <si>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</si>
  <si>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</si>
  <si>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</si>
  <si>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</si>
  <si>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</si>
  <si>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</si>
  <si>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</si>
  <si>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</si>
  <si>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</si>
  <si>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</si>
  <si>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</si>
  <si>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</si>
  <si>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</si>
  <si>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</si>
  <si>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</si>
  <si>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</si>
  <si>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</si>
  <si>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</si>
  <si>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</si>
  <si>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</si>
  <si>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</si>
  <si>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</si>
  <si>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</si>
  <si>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</si>
  <si>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</si>
  <si>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</si>
  <si>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</si>
  <si>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</si>
  <si>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</si>
  <si>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</si>
  <si>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</si>
  <si>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</si>
  <si>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</si>
  <si>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</si>
  <si>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</si>
  <si>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</si>
  <si>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</si>
  <si>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</si>
  <si>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</si>
  <si>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</si>
  <si>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</si>
  <si>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</si>
  <si>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</si>
  <si>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</si>
  <si>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</si>
  <si>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</si>
  <si>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</si>
  <si>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</si>
  <si>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</si>
  <si>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</si>
  <si>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</si>
  <si>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</si>
  <si>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</si>
  <si>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</si>
  <si>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</si>
  <si>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</si>
  <si>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</si>
  <si>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</si>
  <si>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</si>
  <si>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</si>
  <si>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</si>
  <si>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</si>
  <si>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</si>
  <si>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</si>
  <si>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</si>
  <si>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</si>
  <si>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</si>
  <si>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</si>
  <si>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</si>
  <si>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</si>
  <si>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</si>
  <si>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</si>
  <si>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</si>
  <si>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</si>
  <si>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</si>
  <si>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</si>
  <si>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</si>
  <si>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</si>
  <si>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</si>
  <si>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</si>
  <si>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</si>
  <si>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</si>
  <si>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</si>
  <si>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</si>
  <si>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</si>
  <si>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</si>
  <si>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</si>
  <si>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</si>
  <si>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</si>
  <si>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</si>
  <si>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</si>
  <si>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</si>
  <si>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</si>
  <si>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</si>
  <si>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</si>
  <si>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</si>
  <si>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</si>
  <si>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</si>
  <si>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</si>
  <si>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</si>
  <si>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</si>
  <si>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</si>
  <si>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</si>
  <si>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</si>
  <si>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</si>
  <si>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</si>
  <si>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</si>
  <si>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</si>
  <si>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</si>
  <si>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</si>
  <si>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</si>
  <si>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</si>
  <si>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</si>
  <si>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</si>
  <si>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</si>
  <si>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</si>
  <si>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</si>
  <si>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</si>
  <si>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</si>
  <si>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</si>
  <si>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</si>
  <si>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</si>
  <si>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</si>
  <si>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</si>
  <si>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</si>
  <si>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</si>
  <si>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</si>
  <si>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</si>
  <si>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</si>
  <si>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</si>
  <si>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</si>
  <si>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</si>
  <si>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</si>
  <si>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</si>
  <si>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</si>
  <si>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</si>
  <si>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</si>
  <si>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</si>
  <si>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</si>
  <si>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</si>
  <si>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</si>
  <si>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</si>
  <si>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</si>
  <si>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</si>
  <si>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</si>
  <si>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</si>
  <si>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</si>
  <si>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</si>
  <si>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</si>
  <si>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</si>
  <si>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</si>
  <si>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</si>
  <si>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</si>
  <si>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</si>
  <si>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</si>
  <si>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</si>
  <si>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</si>
  <si>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</si>
  <si>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</si>
  <si>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</si>
  <si>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</si>
  <si>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</si>
  <si>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</si>
  <si>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</si>
  <si>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</si>
  <si>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</si>
  <si>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</si>
  <si>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</si>
  <si>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</si>
  <si>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</si>
  <si>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</si>
  <si>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</si>
  <si>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</si>
  <si>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</si>
  <si>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</si>
  <si>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</si>
  <si>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</si>
  <si>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</si>
  <si>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</si>
  <si>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</si>
  <si>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</si>
  <si>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</si>
  <si>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</si>
  <si>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</si>
  <si>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</si>
  <si>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</si>
  <si>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</si>
  <si>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</si>
  <si>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</si>
  <si>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</si>
  <si>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</si>
  <si>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</si>
  <si>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</si>
  <si>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</si>
  <si>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</si>
  <si>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</si>
  <si>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</si>
  <si>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</si>
  <si>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</si>
  <si>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</si>
  <si>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</si>
  <si>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</si>
  <si>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</si>
  <si>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</si>
  <si>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</si>
  <si>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</si>
  <si>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</si>
  <si>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</si>
  <si>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</si>
  <si>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</si>
  <si>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</si>
  <si>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</si>
  <si>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</si>
  <si>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</si>
  <si>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</si>
  <si>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</si>
  <si>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</si>
  <si>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</si>
  <si>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</si>
  <si>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</si>
  <si>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</si>
  <si>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</si>
  <si>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</si>
  <si>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</si>
  <si>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</si>
  <si>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</si>
  <si>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</si>
  <si>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</si>
  <si>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</si>
  <si>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</si>
  <si>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</si>
  <si>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</si>
  <si>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</si>
  <si>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</si>
  <si>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</si>
  <si>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</si>
  <si>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</si>
  <si>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</si>
  <si>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</si>
  <si>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</si>
  <si>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</si>
  <si>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</si>
  <si>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</si>
  <si>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</si>
  <si>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</si>
  <si>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</si>
  <si>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</si>
  <si>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</si>
  <si>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</si>
  <si>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</si>
  <si>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</si>
  <si>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</si>
  <si>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</si>
  <si>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</si>
  <si>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</si>
  <si>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</si>
  <si>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</si>
  <si>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</si>
  <si>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</si>
  <si>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</si>
  <si>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</si>
  <si>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</si>
  <si>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</si>
  <si>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</si>
  <si>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</si>
  <si>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</si>
  <si>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</si>
  <si>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</si>
  <si>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</si>
  <si>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</si>
  <si>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</si>
  <si>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</si>
  <si>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</si>
  <si>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</si>
  <si>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</si>
  <si>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</si>
  <si>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</si>
  <si>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</si>
  <si>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</si>
  <si>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</si>
  <si>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</si>
  <si>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</si>
  <si>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</si>
  <si>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</si>
  <si>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</si>
  <si>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</si>
  <si>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</si>
  <si>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</si>
  <si>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</si>
  <si>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</si>
  <si>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</si>
  <si>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</si>
  <si>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</si>
  <si>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</si>
  <si>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</si>
  <si>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</si>
  <si>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</si>
  <si>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</si>
  <si>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</si>
  <si>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</si>
  <si>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</si>
  <si>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</si>
  <si>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</si>
  <si>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</si>
  <si>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</si>
  <si>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</si>
  <si>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</si>
  <si>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</si>
  <si>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</si>
  <si>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</si>
  <si>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</si>
  <si>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</si>
  <si>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</si>
  <si>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</si>
  <si>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</si>
  <si>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</si>
  <si>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</si>
  <si>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</si>
  <si>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</si>
  <si>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</si>
  <si>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</si>
  <si>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</si>
  <si>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</si>
  <si>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</si>
  <si>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</si>
  <si>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</si>
  <si>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</si>
  <si>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</si>
  <si>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</si>
  <si>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</si>
  <si>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</si>
  <si>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</si>
  <si>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</si>
  <si>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</si>
  <si>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</si>
  <si>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</si>
  <si>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</si>
  <si>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</si>
  <si>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</si>
  <si>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</si>
  <si>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</si>
  <si>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</si>
  <si>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</si>
  <si>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</si>
  <si>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</si>
  <si>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</si>
  <si>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</si>
  <si>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</si>
  <si>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</si>
  <si>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</si>
  <si>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</si>
  <si>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</si>
  <si>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</si>
  <si>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</si>
  <si>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</si>
  <si>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</si>
  <si>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</si>
  <si>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</si>
  <si>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</si>
  <si>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</si>
  <si>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</si>
  <si>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</si>
  <si>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</si>
  <si>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</si>
  <si>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</si>
  <si>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</si>
  <si>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</si>
  <si>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</si>
  <si>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</si>
  <si>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</si>
  <si>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</si>
  <si>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</si>
  <si>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</si>
  <si>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</si>
  <si>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</si>
  <si>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</si>
  <si>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</si>
  <si>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</si>
  <si>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</si>
  <si>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</si>
  <si>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</si>
  <si>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</si>
  <si>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</si>
  <si>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</si>
  <si>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</si>
  <si>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</si>
  <si>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</si>
  <si>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</si>
  <si>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</si>
  <si>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</si>
  <si>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</si>
  <si>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</si>
  <si>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</si>
  <si>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</si>
  <si>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</si>
  <si>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</si>
  <si>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</si>
  <si>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</si>
  <si>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</si>
  <si>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</si>
  <si>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</si>
  <si>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</si>
  <si>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</si>
  <si>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</si>
  <si>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</si>
  <si>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</si>
  <si>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</si>
  <si>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</si>
  <si>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</si>
  <si>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</si>
  <si>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</si>
  <si>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</si>
  <si>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</si>
  <si>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</si>
  <si>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</si>
  <si>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</si>
  <si>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</si>
  <si>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</si>
  <si>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</si>
  <si>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</si>
  <si>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</si>
  <si>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</si>
  <si>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</si>
  <si>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</si>
  <si>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</si>
  <si>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</si>
  <si>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</si>
  <si>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</si>
  <si>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</si>
  <si>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</si>
  <si>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</si>
  <si>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</si>
  <si>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</si>
  <si>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</si>
  <si>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</si>
  <si>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</si>
  <si>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</si>
  <si>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</si>
  <si>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</si>
  <si>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</si>
  <si>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</si>
  <si>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</si>
  <si>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</si>
  <si>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</si>
  <si>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</si>
  <si>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</si>
  <si>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</si>
  <si>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</si>
  <si>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</si>
  <si>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</si>
  <si>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</si>
  <si>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</si>
  <si>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</si>
  <si>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</si>
  <si>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</si>
  <si>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</si>
  <si>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</si>
  <si>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</si>
  <si>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</si>
  <si>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</si>
  <si>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</si>
  <si>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</si>
  <si>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</si>
  <si>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</si>
  <si>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</si>
  <si>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</si>
  <si>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</si>
  <si>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</si>
  <si>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</si>
  <si>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</si>
  <si>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</si>
  <si>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</si>
  <si>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</si>
  <si>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</si>
  <si>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</si>
  <si>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</si>
  <si>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</si>
  <si>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</si>
  <si>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</si>
  <si>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</si>
  <si>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</si>
  <si>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</si>
  <si>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</si>
  <si>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</si>
  <si>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</si>
  <si>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</si>
  <si>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</si>
  <si>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</si>
  <si>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</si>
  <si>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</si>
  <si>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</si>
  <si>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</si>
  <si>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</si>
  <si>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</si>
  <si>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</si>
  <si>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</si>
  <si>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</si>
  <si>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</si>
  <si>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</si>
  <si>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</si>
  <si>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</si>
  <si>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</si>
  <si>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</si>
  <si>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</si>
  <si>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</si>
  <si>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</si>
  <si>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</si>
  <si>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</si>
  <si>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</si>
  <si>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</si>
  <si>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</si>
  <si>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</si>
  <si>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</si>
  <si>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</si>
  <si>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</si>
  <si>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</si>
  <si>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</si>
  <si>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</si>
  <si>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</si>
  <si>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</si>
  <si>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</si>
  <si>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</si>
  <si>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</si>
  <si>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</si>
  <si>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</si>
  <si>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</si>
  <si>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</si>
  <si>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</si>
  <si>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</si>
  <si>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</si>
  <si>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</si>
  <si>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</si>
  <si>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</si>
  <si>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</si>
  <si>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</si>
  <si>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</si>
  <si>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</si>
  <si>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</si>
  <si>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</si>
  <si>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</si>
  <si>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</si>
  <si>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</si>
  <si>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</si>
  <si>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</si>
  <si>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</si>
  <si>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</si>
  <si>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</si>
  <si>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</si>
  <si>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</si>
  <si>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</si>
  <si>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</si>
  <si>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</si>
  <si>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</si>
  <si>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</si>
  <si>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</si>
  <si>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</si>
  <si>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</si>
  <si>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</si>
  <si>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</si>
  <si>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</si>
  <si>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</si>
  <si>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</si>
  <si>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</si>
  <si>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</si>
  <si>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</si>
  <si>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</si>
  <si>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</si>
  <si>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</si>
  <si>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</si>
  <si>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</si>
  <si>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</si>
  <si>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</si>
  <si>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</si>
  <si>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</si>
  <si>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</si>
  <si>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</si>
  <si>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</si>
  <si>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</si>
  <si>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</si>
  <si>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</si>
  <si>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</si>
  <si>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</si>
  <si>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</si>
  <si>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</si>
  <si>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</si>
  <si>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</si>
  <si>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</si>
  <si>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</si>
  <si>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</si>
  <si>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</si>
  <si>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</si>
  <si>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</si>
  <si>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</si>
  <si>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</si>
  <si>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</si>
  <si>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</si>
  <si>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</si>
  <si>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</si>
  <si>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</si>
  <si>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</si>
  <si>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</si>
  <si>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</si>
  <si>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</si>
  <si>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</si>
  <si>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</si>
  <si>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</si>
  <si>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</si>
  <si>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</si>
  <si>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</si>
  <si>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</si>
  <si>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</si>
  <si>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</si>
  <si>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</si>
  <si>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</si>
  <si>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</si>
  <si>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</si>
  <si>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</si>
  <si>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</si>
  <si>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</si>
  <si>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</si>
  <si>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</si>
  <si>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</si>
  <si>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</si>
  <si>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</si>
  <si>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</si>
  <si>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</si>
  <si>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</si>
  <si>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</si>
  <si>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</si>
  <si>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</si>
  <si>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</si>
  <si>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</si>
  <si>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</si>
  <si>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</si>
  <si>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</si>
  <si>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</si>
  <si>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</si>
  <si>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</si>
  <si>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</si>
  <si>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</si>
  <si>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</si>
  <si>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</si>
  <si>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</si>
  <si>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</si>
  <si>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</si>
  <si>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</si>
  <si>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</si>
  <si>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</si>
  <si>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</si>
  <si>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</si>
  <si>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</si>
  <si>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</si>
  <si>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</si>
  <si>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</si>
  <si>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</si>
  <si>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</si>
  <si>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</si>
  <si>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</si>
  <si>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</si>
  <si>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</si>
  <si>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</si>
  <si>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</si>
  <si>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</si>
  <si>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</si>
  <si>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</si>
  <si>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</si>
  <si>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</si>
  <si>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</si>
  <si>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</si>
  <si>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</si>
  <si>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</si>
  <si>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</si>
  <si>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</si>
  <si>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</si>
  <si>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</si>
  <si>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</si>
  <si>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</si>
  <si>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</si>
  <si>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</si>
  <si>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</si>
  <si>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</si>
  <si>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</si>
  <si>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</si>
  <si>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</si>
  <si>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</si>
  <si>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</si>
  <si>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</si>
  <si>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</si>
  <si>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</si>
  <si>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</si>
  <si>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</si>
  <si>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</si>
  <si>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</si>
  <si>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</si>
  <si>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</si>
  <si>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</si>
  <si>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</si>
  <si>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</si>
  <si>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</si>
  <si>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</si>
  <si>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</si>
  <si>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</si>
  <si>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</si>
  <si>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</si>
  <si>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</si>
  <si>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</si>
  <si>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</si>
  <si>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</si>
  <si>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</si>
  <si>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</si>
  <si>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</si>
  <si>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</si>
  <si>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</si>
  <si>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</si>
  <si>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</si>
  <si>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</si>
  <si>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</si>
  <si>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</si>
  <si>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</si>
  <si>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</si>
  <si>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</si>
  <si>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</si>
  <si>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</si>
  <si>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</si>
  <si>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</si>
  <si>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</si>
  <si>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</si>
  <si>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</si>
  <si>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</si>
  <si>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</si>
  <si>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</si>
  <si>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</si>
  <si>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</si>
  <si>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</si>
  <si>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</si>
  <si>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</si>
  <si>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</si>
  <si>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</si>
  <si>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</si>
  <si>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</si>
  <si>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</si>
  <si>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</si>
  <si>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</si>
  <si>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</si>
  <si>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</si>
  <si>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</si>
  <si>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</si>
  <si>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</si>
  <si>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</si>
  <si>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</si>
  <si>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</si>
  <si>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</si>
  <si>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</si>
  <si>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</si>
  <si>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</si>
  <si>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</si>
  <si>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</si>
  <si>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</si>
  <si>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</si>
  <si>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</si>
  <si>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</si>
  <si>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</si>
  <si>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</si>
  <si>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</si>
  <si>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</si>
  <si>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</si>
  <si>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</si>
  <si>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</si>
  <si>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</si>
  <si>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</si>
  <si>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</si>
  <si>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</si>
  <si>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</si>
  <si>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</si>
  <si>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</si>
  <si>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</si>
  <si>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</si>
  <si>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</si>
  <si>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</si>
  <si>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</si>
  <si>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</si>
  <si>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</si>
  <si>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</si>
  <si>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</si>
  <si>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</si>
  <si>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</si>
  <si>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</si>
  <si>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</si>
  <si>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</si>
  <si>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</si>
  <si>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</si>
  <si>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</si>
  <si>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</si>
  <si>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</si>
  <si>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</si>
  <si>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</si>
  <si>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</si>
  <si>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</si>
  <si>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</si>
  <si>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</si>
  <si>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</si>
  <si>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</si>
  <si>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</si>
  <si>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</si>
  <si>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</si>
  <si>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</si>
  <si>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</si>
  <si>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</si>
  <si>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</si>
  <si>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</si>
  <si>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</si>
  <si>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</si>
  <si>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</si>
  <si>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</si>
  <si>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</si>
  <si>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</si>
  <si>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</si>
  <si>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</si>
  <si>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</si>
  <si>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</si>
  <si>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</si>
  <si>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</si>
  <si>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</si>
  <si>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</si>
  <si>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</si>
  <si>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</si>
  <si>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</si>
  <si>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</si>
  <si>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</si>
  <si>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</si>
  <si>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</si>
  <si>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</si>
  <si>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</si>
  <si>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</si>
  <si>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</si>
  <si>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</si>
  <si>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</si>
  <si>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</si>
  <si>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</si>
  <si>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</si>
  <si>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</si>
  <si>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</si>
  <si>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</si>
  <si>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</si>
  <si>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</si>
  <si>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</si>
  <si>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</si>
  <si>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</si>
  <si>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</si>
  <si>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</si>
  <si>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</si>
  <si>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</si>
  <si>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</si>
  <si>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</si>
  <si>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</si>
  <si>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</si>
  <si>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</si>
  <si>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</si>
  <si>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</si>
  <si>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</si>
  <si>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</si>
  <si>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</si>
  <si>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</si>
  <si>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</si>
  <si>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</si>
  <si>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</si>
  <si>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</si>
  <si>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</si>
  <si>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</si>
  <si>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</si>
  <si>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</si>
  <si>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</si>
  <si>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</si>
  <si>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</si>
  <si>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</si>
  <si>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</si>
  <si>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</si>
  <si>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</si>
  <si>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</si>
  <si>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</si>
  <si>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</si>
  <si>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</si>
  <si>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</si>
  <si>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</si>
  <si>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</si>
  <si>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</si>
  <si>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</si>
  <si>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</si>
  <si>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</si>
  <si>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</si>
  <si>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</si>
  <si>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</si>
  <si>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</si>
  <si>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</si>
  <si>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</si>
  <si>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</si>
  <si>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</si>
  <si>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</si>
  <si>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</si>
  <si>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</si>
  <si>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</si>
  <si>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</si>
  <si>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</si>
  <si>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</si>
  <si>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</si>
  <si>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</si>
  <si>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</si>
  <si>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</si>
  <si>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</si>
  <si>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</si>
  <si>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</si>
  <si>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</si>
  <si>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</si>
  <si>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</si>
  <si>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</si>
  <si>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</si>
  <si>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</si>
  <si>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</si>
  <si>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</si>
  <si>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</si>
  <si>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</si>
  <si>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</si>
  <si>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</si>
  <si>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</si>
  <si>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</si>
  <si>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</si>
  <si>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</si>
  <si>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</si>
  <si>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</si>
  <si>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</si>
  <si>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</si>
  <si>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</si>
  <si>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</si>
  <si>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</si>
  <si>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</si>
  <si>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</si>
  <si>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</si>
  <si>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</si>
  <si>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</si>
  <si>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</si>
  <si>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</si>
  <si>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</si>
  <si>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</si>
  <si>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</si>
  <si>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</si>
  <si>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</si>
  <si>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</si>
  <si>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</si>
  <si>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</si>
  <si>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</si>
  <si>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</si>
  <si>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</si>
  <si>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</si>
  <si>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</si>
  <si>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</si>
  <si>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</si>
  <si>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</si>
  <si>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</si>
  <si>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</si>
  <si>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</si>
  <si>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</si>
  <si>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</si>
  <si>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</si>
  <si>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</si>
  <si>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</si>
  <si>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</si>
  <si>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</si>
  <si>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</si>
  <si>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</si>
  <si>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</si>
  <si>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</si>
  <si>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</si>
  <si>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</si>
  <si>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</si>
  <si>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</si>
  <si>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</si>
  <si>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</si>
  <si>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</si>
  <si>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</si>
  <si>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</si>
  <si>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</si>
  <si>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</si>
  <si>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</si>
  <si>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</si>
  <si>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</si>
  <si>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</si>
  <si>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</si>
  <si>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</si>
  <si>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</si>
  <si>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</si>
  <si>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</si>
  <si>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</si>
  <si>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</si>
  <si>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</si>
  <si>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</si>
  <si>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</si>
  <si>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</si>
  <si>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</si>
  <si>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</si>
  <si>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</si>
  <si>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</si>
  <si>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</si>
  <si>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</si>
  <si>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</si>
  <si>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</si>
  <si>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</si>
  <si>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</si>
  <si>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</si>
  <si>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</si>
  <si>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</si>
  <si>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</si>
  <si>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</si>
  <si>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</si>
  <si>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</si>
  <si>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</si>
  <si>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</si>
  <si>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</si>
  <si>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</si>
  <si>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</si>
  <si>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</si>
  <si>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</si>
  <si>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</si>
  <si>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</si>
  <si>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</si>
  <si>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</si>
  <si>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</si>
  <si>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</si>
  <si>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</si>
  <si>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</si>
  <si>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</si>
  <si>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</si>
  <si>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</si>
  <si>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</si>
  <si>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</si>
  <si>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</si>
  <si>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</si>
  <si>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</si>
  <si>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</si>
  <si>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</si>
  <si>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</si>
  <si>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</si>
  <si>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</si>
  <si>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</si>
  <si>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</si>
  <si>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</si>
  <si>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</si>
  <si>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</si>
  <si>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</si>
  <si>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</si>
  <si>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</si>
  <si>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</si>
  <si>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</si>
  <si>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</si>
  <si>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</si>
  <si>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</si>
  <si>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</si>
  <si>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</si>
  <si>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</si>
  <si>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</si>
  <si>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</si>
  <si>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</si>
  <si>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</si>
  <si>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</si>
  <si>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</si>
  <si>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</si>
  <si>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</si>
  <si>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</si>
  <si>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</si>
  <si>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</si>
  <si>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</si>
  <si>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</si>
  <si>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</si>
  <si>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</si>
  <si>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</si>
  <si>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</si>
  <si>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</si>
  <si>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</si>
  <si>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</si>
  <si>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</si>
  <si>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</si>
  <si>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</si>
  <si>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</si>
  <si>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</si>
  <si>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</si>
  <si>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</si>
  <si>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</si>
  <si>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</si>
  <si>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</si>
  <si>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</si>
  <si>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</si>
  <si>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</si>
  <si>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</si>
  <si>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</si>
  <si>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</si>
  <si>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</si>
  <si>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</si>
  <si>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</si>
  <si>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</si>
  <si>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</si>
  <si>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</si>
  <si>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</si>
  <si>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</si>
  <si>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</si>
  <si>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</si>
  <si>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</si>
  <si>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</si>
  <si>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</si>
  <si>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</si>
  <si>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</si>
  <si>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</si>
  <si>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</si>
  <si>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</si>
  <si>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</si>
  <si>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</si>
  <si>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</si>
  <si>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</si>
  <si>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</si>
  <si>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</si>
  <si>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</si>
  <si>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</si>
  <si>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</si>
  <si>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</si>
  <si>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</si>
  <si>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</si>
  <si>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</si>
  <si>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</si>
  <si>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</si>
  <si>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</si>
  <si>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</si>
  <si>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</si>
  <si>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</si>
  <si>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</si>
  <si>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</si>
  <si>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</si>
  <si>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</si>
  <si>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</si>
  <si>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</si>
  <si>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</si>
  <si>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</si>
  <si>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</si>
  <si>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</si>
  <si>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</si>
  <si>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</si>
  <si>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</si>
  <si>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</si>
  <si>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</si>
  <si>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</si>
  <si>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</si>
  <si>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</si>
  <si>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</si>
  <si>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</si>
  <si>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</si>
  <si>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</si>
  <si>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</si>
  <si>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</si>
  <si>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</si>
  <si>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</si>
  <si>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</si>
  <si>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</si>
  <si>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</si>
  <si>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</si>
  <si>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</si>
  <si>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</si>
  <si>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</si>
  <si>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</si>
  <si>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</si>
  <si>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</si>
  <si>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</si>
  <si>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</si>
  <si>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</si>
  <si>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</si>
  <si>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</si>
  <si>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</si>
  <si>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</si>
  <si>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</si>
  <si>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</si>
  <si>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</si>
  <si>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</si>
  <si>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</si>
  <si>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</si>
  <si>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</si>
  <si>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</si>
  <si>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</si>
  <si>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</si>
  <si>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</si>
  <si>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</si>
  <si>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</si>
  <si>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</si>
  <si>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</si>
  <si>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</si>
  <si>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</si>
  <si>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</si>
  <si>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</si>
  <si>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</si>
  <si>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</si>
  <si>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</si>
  <si>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</si>
  <si>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</si>
  <si>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</si>
  <si>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</si>
  <si>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</si>
  <si>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</si>
  <si>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</si>
  <si>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</si>
  <si>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</si>
  <si>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</si>
  <si>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</si>
  <si>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</si>
  <si>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</si>
  <si>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</si>
  <si>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</si>
  <si>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</si>
  <si>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</si>
  <si>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</si>
  <si>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</si>
  <si>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</si>
  <si>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</si>
  <si>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</si>
  <si>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</si>
  <si>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</si>
  <si>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</si>
  <si>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</si>
  <si>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</si>
  <si>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</si>
  <si>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</si>
  <si>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</si>
  <si>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</si>
  <si>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</si>
  <si>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</si>
  <si>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</si>
  <si>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</si>
  <si>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</si>
  <si>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</si>
  <si>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</si>
  <si>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</si>
  <si>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</si>
  <si>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</si>
  <si>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</si>
  <si>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</si>
  <si>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</si>
  <si>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</si>
  <si>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</si>
  <si>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</si>
  <si>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</si>
  <si>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</si>
  <si>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</si>
  <si>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</si>
  <si>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</si>
  <si>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</si>
  <si>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</si>
  <si>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</si>
  <si>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</si>
  <si>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</si>
  <si>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</si>
  <si>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</si>
  <si>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</si>
  <si>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</si>
  <si>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</si>
  <si>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</si>
  <si>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</si>
  <si>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</si>
  <si>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</si>
  <si>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</si>
  <si>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</si>
  <si>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</si>
  <si>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</si>
  <si>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</si>
  <si>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</si>
  <si>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</si>
  <si>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</si>
  <si>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</si>
  <si>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</si>
  <si>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</si>
  <si>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</si>
  <si>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</si>
  <si>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</si>
  <si>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</si>
  <si>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</si>
  <si>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</si>
  <si>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</si>
  <si>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</si>
  <si>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</si>
  <si>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</si>
  <si>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</si>
  <si>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</si>
  <si>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</si>
  <si>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</si>
  <si>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</si>
  <si>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</si>
  <si>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</si>
  <si>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</si>
  <si>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</si>
  <si>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</si>
  <si>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</si>
  <si>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</si>
  <si>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</si>
  <si>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</si>
  <si>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</si>
  <si>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</si>
  <si>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</si>
  <si>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</si>
  <si>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</si>
  <si>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</si>
  <si>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</si>
  <si>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</si>
  <si>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</si>
  <si>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</si>
  <si>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</si>
  <si>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</si>
  <si>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</si>
  <si>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</si>
  <si>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</si>
  <si>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</si>
  <si>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</si>
  <si>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</si>
  <si>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</si>
  <si>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</si>
  <si>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</si>
  <si>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</si>
  <si>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</si>
  <si>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</si>
  <si>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</si>
  <si>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</si>
  <si>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</si>
  <si>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</si>
  <si>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</si>
  <si>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</si>
  <si>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</si>
  <si>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</si>
  <si>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</si>
  <si>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</si>
  <si>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</si>
  <si>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</si>
  <si>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</si>
  <si>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</si>
  <si>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</si>
  <si>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</si>
  <si>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</si>
  <si>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</si>
  <si>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</si>
  <si>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</si>
  <si>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</si>
  <si>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</si>
  <si>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</si>
  <si>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</si>
  <si>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</si>
  <si>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</si>
  <si>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</si>
  <si>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</si>
  <si>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</si>
  <si>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</si>
  <si>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</si>
  <si>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</si>
  <si>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</si>
  <si>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</si>
  <si>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</si>
  <si>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</si>
  <si>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</si>
  <si>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</si>
  <si>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</si>
  <si>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</si>
  <si>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</si>
  <si>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</si>
  <si>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</si>
  <si>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</si>
  <si>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</si>
  <si>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</si>
  <si>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</si>
  <si>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</si>
  <si>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</si>
  <si>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</si>
  <si>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</si>
  <si>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</si>
  <si>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</si>
  <si>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</si>
  <si>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</si>
  <si>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</si>
  <si>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</si>
  <si>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</si>
  <si>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</si>
  <si>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</si>
  <si>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</si>
  <si>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</si>
  <si>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</si>
  <si>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</si>
  <si>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</si>
  <si>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</si>
  <si>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</si>
  <si>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</si>
  <si>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</si>
  <si>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</si>
  <si>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</si>
  <si>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</si>
  <si>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</si>
  <si>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</si>
  <si>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</si>
  <si>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</si>
  <si>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</si>
  <si>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</si>
  <si>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</si>
  <si>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</si>
  <si>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</si>
  <si>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</si>
  <si>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</si>
  <si>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</si>
  <si>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</si>
  <si>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</si>
  <si>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</si>
  <si>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</si>
  <si>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</si>
  <si>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</si>
  <si>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</si>
  <si>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</si>
  <si>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</si>
  <si>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</si>
  <si>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</si>
  <si>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</si>
  <si>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</si>
  <si>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</si>
  <si>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</si>
  <si>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</si>
  <si>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</si>
  <si>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</si>
  <si>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</si>
  <si>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</si>
  <si>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</si>
  <si>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</si>
  <si>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</si>
  <si>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</si>
  <si>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</si>
  <si>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</si>
  <si>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</si>
  <si>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</si>
  <si>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</si>
  <si>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</si>
  <si>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</si>
  <si>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</si>
  <si>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</si>
  <si>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</si>
  <si>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</si>
  <si>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</si>
  <si>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</si>
  <si>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</si>
  <si>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</si>
  <si>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</si>
  <si>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</si>
  <si>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</si>
  <si>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</si>
  <si>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</si>
  <si>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</si>
  <si>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</si>
  <si>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</si>
  <si>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</si>
  <si>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</si>
  <si>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</si>
  <si>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</si>
  <si>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</si>
  <si>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</si>
  <si>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</si>
  <si>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</si>
  <si>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</si>
  <si>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</si>
  <si>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</si>
  <si>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</si>
  <si>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</si>
  <si>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</si>
  <si>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</si>
  <si>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</si>
  <si>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</si>
  <si>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</si>
  <si>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</si>
  <si>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</si>
  <si>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</si>
  <si>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</si>
  <si>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</si>
  <si>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</si>
  <si>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</si>
  <si>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</si>
  <si>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</si>
  <si>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</si>
  <si>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</si>
  <si>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</si>
  <si>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</si>
  <si>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</si>
  <si>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</si>
  <si>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</si>
  <si>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</si>
  <si>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</si>
  <si>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</si>
  <si>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</si>
  <si>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</si>
  <si>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</si>
  <si>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</si>
  <si>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</si>
  <si>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</si>
  <si>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</si>
  <si>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</si>
  <si>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</si>
  <si>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</si>
  <si>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</si>
  <si>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</si>
  <si>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</si>
  <si>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</si>
  <si>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</si>
  <si>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</si>
  <si>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</si>
  <si>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</si>
  <si>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</si>
  <si>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</si>
  <si>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</si>
  <si>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</si>
  <si>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</si>
  <si>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</si>
  <si>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</si>
  <si>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</si>
  <si>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</si>
  <si>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</si>
  <si>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</si>
  <si>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</si>
  <si>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</si>
  <si>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</si>
  <si>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</si>
  <si>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</si>
  <si>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</si>
  <si>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</si>
  <si>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</si>
  <si>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</si>
  <si>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</si>
  <si>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</si>
  <si>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</si>
  <si>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</si>
  <si>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</si>
  <si>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</si>
  <si>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</si>
  <si>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</si>
  <si>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</si>
  <si>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</si>
  <si>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</si>
  <si>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</si>
  <si>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</si>
  <si>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</si>
  <si>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</si>
  <si>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</si>
  <si>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</si>
  <si>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</si>
  <si>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</si>
  <si>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</si>
  <si>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</si>
  <si>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</si>
  <si>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</si>
  <si>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</si>
  <si>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</si>
  <si>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</si>
  <si>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</si>
  <si>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</si>
  <si>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</si>
  <si>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</si>
  <si>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</si>
  <si>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</si>
  <si>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</si>
  <si>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</si>
  <si>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</si>
  <si>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</si>
  <si>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</si>
  <si>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</si>
  <si>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</si>
  <si>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</si>
  <si>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</si>
  <si>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</si>
  <si>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</si>
  <si>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</si>
  <si>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</si>
  <si>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</si>
  <si>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</si>
  <si>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</si>
  <si>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</si>
  <si>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</si>
  <si>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</si>
  <si>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</si>
  <si>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</si>
  <si>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</si>
  <si>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</si>
  <si>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</si>
  <si>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</si>
  <si>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</si>
  <si>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</si>
  <si>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</si>
  <si>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</si>
  <si>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</si>
  <si>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</si>
  <si>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</si>
  <si>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</si>
  <si>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</si>
  <si>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</si>
  <si>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</si>
  <si>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</si>
  <si>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</si>
  <si>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</si>
  <si>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</si>
  <si>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</si>
  <si>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</si>
  <si>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</si>
  <si>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</si>
  <si>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</si>
  <si>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</si>
  <si>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</si>
  <si>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</si>
  <si>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</si>
  <si>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</si>
  <si>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</si>
  <si>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</si>
  <si>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</si>
  <si>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</si>
  <si>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</si>
  <si>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</si>
  <si>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</si>
  <si>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</si>
  <si>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</si>
  <si>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</si>
  <si>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</si>
  <si>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</si>
  <si>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</si>
  <si>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</si>
  <si>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</si>
  <si>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</si>
  <si>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</si>
  <si>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</si>
  <si>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</si>
  <si>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</si>
  <si>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</si>
  <si>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</si>
  <si>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</si>
  <si>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</si>
  <si>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</si>
  <si>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</si>
  <si>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</si>
  <si>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</si>
  <si>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</si>
  <si>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</si>
  <si>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</si>
  <si>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</si>
  <si>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</si>
  <si>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</si>
  <si>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</si>
  <si>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</si>
  <si>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</si>
  <si>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</si>
  <si>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</si>
  <si>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</si>
  <si>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</si>
  <si>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</si>
  <si>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</si>
  <si>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</si>
  <si>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</si>
  <si>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</si>
  <si>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</si>
  <si>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</si>
  <si>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</si>
  <si>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</si>
  <si>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</si>
  <si>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</si>
  <si>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</si>
  <si>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</si>
  <si>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</si>
  <si>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</si>
  <si>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</si>
  <si>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</si>
  <si>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</si>
  <si>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</si>
  <si>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</si>
  <si>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</si>
  <si>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</si>
  <si>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</si>
  <si>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</si>
  <si>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</si>
  <si>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</si>
  <si>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</si>
  <si>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</si>
  <si>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</si>
  <si>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</si>
  <si>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</si>
  <si>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</si>
  <si>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</si>
  <si>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</si>
  <si>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</si>
  <si>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</si>
  <si>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</si>
  <si>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</si>
  <si>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</si>
  <si>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</si>
  <si>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</si>
  <si>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</si>
  <si>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</si>
  <si>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</si>
  <si>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</si>
  <si>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</si>
  <si>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</si>
  <si>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</si>
  <si>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</si>
  <si>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</si>
  <si>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</si>
  <si>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</si>
  <si>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</si>
  <si>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</si>
  <si>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</si>
  <si>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</si>
  <si>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</si>
  <si>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</si>
  <si>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</si>
  <si>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</si>
  <si>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</si>
  <si>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</si>
  <si>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</si>
  <si>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</si>
  <si>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</si>
  <si>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</si>
  <si>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</si>
  <si>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</si>
  <si>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</si>
  <si>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</si>
  <si>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</si>
  <si>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</si>
  <si>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</si>
  <si>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</si>
  <si>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</si>
  <si>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</si>
  <si>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</si>
  <si>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</si>
  <si>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</si>
  <si>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</si>
  <si>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</si>
  <si>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</si>
  <si>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</si>
  <si>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</si>
  <si>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</si>
  <si>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</si>
  <si>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</si>
  <si>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</si>
  <si>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</si>
  <si>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</si>
  <si>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</si>
  <si>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</si>
  <si>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</si>
  <si>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</si>
  <si>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</si>
  <si>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</si>
  <si>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</si>
  <si>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</si>
  <si>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</si>
  <si>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</si>
  <si>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</si>
  <si>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</si>
  <si>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</si>
  <si>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</si>
  <si>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</si>
  <si>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</si>
  <si>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</si>
  <si>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</si>
  <si>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</si>
  <si>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</si>
  <si>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</si>
  <si>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</si>
  <si>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</si>
  <si>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</si>
  <si>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</si>
  <si>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</si>
  <si>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</si>
  <si>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</si>
  <si>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</si>
  <si>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</si>
  <si>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</si>
  <si>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</si>
  <si>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</si>
  <si>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</si>
  <si>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</si>
  <si>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</si>
  <si>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</si>
  <si>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</si>
  <si>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</si>
  <si>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</si>
  <si>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</si>
  <si>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</si>
  <si>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</si>
  <si>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</si>
  <si>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</si>
  <si>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</si>
  <si>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</si>
  <si>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</si>
  <si>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</si>
  <si>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</si>
  <si>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</si>
  <si>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</si>
  <si>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</si>
  <si>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</si>
  <si>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</si>
  <si>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</si>
  <si>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</si>
  <si>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</si>
  <si>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</si>
  <si>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</si>
  <si>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</si>
  <si>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</si>
  <si>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</si>
  <si>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</si>
  <si>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</si>
  <si>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</si>
  <si>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</si>
  <si>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</si>
  <si>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</si>
  <si>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</si>
  <si>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</si>
  <si>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</si>
  <si>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</si>
  <si>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</si>
  <si>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</si>
  <si>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</si>
  <si>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</si>
  <si>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</si>
  <si>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</si>
  <si>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</si>
  <si>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</si>
  <si>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</si>
  <si>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</si>
  <si>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</si>
  <si>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</si>
  <si>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</si>
  <si>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</si>
  <si>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</si>
  <si>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</si>
  <si>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</si>
  <si>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</si>
  <si>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</si>
  <si>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</si>
  <si>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</si>
  <si>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</si>
  <si>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</si>
  <si>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</si>
  <si>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</si>
  <si>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</si>
  <si>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</si>
  <si>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</si>
  <si>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</si>
  <si>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</si>
  <si>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</si>
  <si>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</si>
  <si>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</si>
  <si>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</si>
  <si>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</si>
  <si>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</si>
  <si>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</si>
  <si>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</si>
  <si>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</si>
  <si>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</si>
  <si>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</si>
  <si>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</si>
  <si>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</si>
  <si>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</si>
  <si>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</si>
  <si>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</si>
  <si>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</si>
  <si>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</si>
  <si>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</si>
  <si>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</si>
  <si>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</si>
  <si>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</si>
  <si>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</si>
  <si>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</si>
  <si>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</si>
  <si>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</si>
  <si>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</si>
  <si>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</si>
  <si>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</si>
  <si>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</si>
  <si>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</si>
  <si>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</si>
  <si>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</si>
  <si>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</si>
  <si>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</si>
  <si>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</si>
  <si>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</si>
  <si>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</si>
  <si>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</si>
  <si>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</si>
  <si>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</si>
  <si>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</si>
  <si>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</si>
  <si>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</si>
  <si>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</si>
  <si>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</si>
  <si>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</si>
  <si>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</si>
  <si>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</si>
  <si>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</si>
  <si>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</si>
  <si>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</si>
  <si>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</si>
  <si>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</si>
  <si>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</si>
  <si>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</si>
  <si>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</si>
  <si>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</si>
  <si>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</si>
  <si>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</si>
  <si>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</si>
  <si>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</si>
  <si>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</si>
  <si>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</si>
  <si>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</si>
  <si>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</si>
  <si>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</si>
  <si>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</si>
  <si>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</si>
  <si>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</si>
  <si>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</si>
  <si>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</si>
  <si>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</si>
  <si>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</si>
  <si>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</si>
  <si>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</si>
  <si>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</si>
  <si>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</si>
  <si>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</si>
  <si>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</si>
  <si>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</si>
  <si>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</si>
  <si>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</si>
  <si>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</si>
  <si>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</si>
  <si>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</si>
  <si>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</si>
  <si>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</si>
  <si>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</si>
  <si>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</si>
  <si>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</si>
  <si>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</si>
  <si>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</si>
  <si>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</si>
  <si>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</si>
  <si>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</si>
  <si>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</si>
  <si>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</si>
  <si>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</si>
  <si>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</si>
  <si>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</si>
  <si>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</si>
  <si>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</si>
  <si>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</si>
  <si>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</si>
  <si>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</si>
  <si>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</si>
  <si>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</si>
  <si>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</si>
  <si>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</si>
  <si>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</si>
  <si>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</si>
  <si>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</si>
  <si>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</si>
  <si>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</si>
  <si>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</si>
  <si>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</si>
  <si>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</si>
  <si>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</si>
  <si>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</si>
  <si>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</si>
  <si>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</si>
  <si>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</si>
  <si>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</si>
  <si>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</si>
  <si>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</si>
  <si>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</si>
  <si>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</si>
  <si>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</si>
  <si>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</si>
  <si>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</si>
  <si>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</si>
  <si>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</si>
  <si>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</si>
  <si>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</si>
  <si>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</si>
  <si>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</si>
  <si>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</si>
  <si>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</si>
  <si>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</si>
  <si>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</si>
  <si>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</si>
  <si>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</si>
  <si>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</si>
  <si>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</si>
  <si>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</si>
  <si>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</si>
  <si>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</si>
  <si>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</si>
  <si>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</si>
  <si>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</si>
  <si>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</si>
  <si>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</si>
  <si>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</si>
  <si>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</si>
  <si>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</si>
  <si>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</si>
  <si>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</si>
  <si>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</si>
  <si>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</si>
  <si>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</si>
  <si>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</si>
  <si>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</si>
  <si>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</si>
  <si>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</si>
  <si>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</si>
  <si>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</si>
  <si>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</si>
  <si>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</si>
  <si>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</si>
  <si>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</si>
  <si>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</si>
  <si>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</si>
  <si>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</si>
  <si>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</si>
  <si>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</si>
  <si>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</si>
  <si>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</si>
  <si>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</si>
  <si>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</si>
  <si>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</si>
  <si>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</si>
  <si>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</si>
  <si>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</si>
  <si>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</si>
  <si>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</si>
  <si>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</si>
  <si>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</si>
  <si>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</si>
  <si>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</si>
  <si>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</si>
  <si>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</si>
  <si>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</si>
  <si>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</si>
  <si>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</si>
  <si>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</si>
  <si>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</si>
  <si>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</si>
  <si>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</si>
  <si>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</si>
  <si>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</si>
  <si>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</si>
  <si>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</si>
  <si>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</si>
  <si>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</si>
  <si>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</si>
  <si>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</si>
  <si>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</si>
  <si>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</si>
  <si>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</si>
  <si>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</si>
  <si>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</si>
  <si>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</si>
  <si>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</si>
  <si>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</si>
  <si>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</si>
  <si>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</si>
  <si>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</si>
  <si>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</si>
  <si>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</si>
  <si>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</si>
  <si>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</si>
  <si>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</si>
  <si>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</si>
  <si>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</si>
  <si>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</si>
  <si>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</si>
  <si>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</si>
  <si>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</si>
  <si>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</si>
  <si>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</si>
  <si>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</si>
  <si>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</si>
  <si>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</si>
  <si>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</si>
  <si>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</si>
  <si>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</si>
  <si>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</si>
  <si>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</si>
  <si>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</si>
  <si>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</si>
  <si>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</si>
  <si>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</si>
  <si>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</si>
  <si>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</si>
  <si>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</si>
  <si>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</si>
  <si>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</si>
  <si>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</si>
  <si>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</si>
  <si>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</si>
  <si>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</si>
  <si>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</si>
  <si>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</si>
  <si>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</si>
  <si>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</si>
  <si>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</si>
  <si>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</si>
  <si>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</si>
  <si>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</si>
  <si>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</si>
  <si>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</si>
  <si>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</si>
  <si>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</si>
  <si>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</si>
  <si>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</si>
  <si>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</si>
  <si>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</si>
  <si>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</si>
  <si>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</si>
  <si>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</si>
  <si>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</si>
  <si>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</si>
  <si>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</si>
  <si>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</si>
  <si>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</si>
  <si>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</si>
  <si>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</si>
  <si>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</si>
  <si>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</si>
  <si>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</si>
  <si>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</si>
  <si>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</si>
  <si>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</si>
  <si>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</si>
  <si>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</si>
  <si>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</si>
  <si>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</si>
  <si>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</si>
  <si>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</si>
  <si>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</si>
  <si>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</si>
  <si>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</si>
  <si>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</si>
  <si>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</si>
  <si>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</si>
  <si>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</si>
  <si>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</si>
  <si>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</si>
  <si>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</si>
  <si>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</si>
  <si>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</si>
  <si>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</si>
  <si>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</si>
  <si>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</si>
  <si>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</si>
  <si>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</si>
  <si>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</si>
  <si>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</si>
  <si>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</si>
  <si>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</si>
  <si>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</si>
  <si>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</si>
  <si>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</si>
  <si>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</si>
  <si>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</si>
  <si>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</si>
  <si>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</si>
  <si>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</si>
  <si>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</si>
  <si>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</si>
  <si>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</si>
  <si>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</si>
  <si>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</si>
  <si>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</si>
  <si>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</si>
  <si>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</si>
  <si>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</si>
  <si>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</si>
  <si>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</si>
  <si>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</si>
  <si>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</si>
  <si>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</si>
  <si>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</si>
  <si>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</si>
  <si>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</si>
  <si>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</si>
  <si>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</si>
  <si>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</si>
  <si>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</si>
  <si>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</si>
  <si>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</si>
  <si>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</si>
  <si>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</si>
  <si>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</si>
  <si>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</si>
  <si>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</si>
  <si>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</si>
  <si>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</si>
  <si>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</si>
  <si>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</si>
  <si>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</si>
  <si>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</si>
  <si>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</si>
  <si>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</si>
  <si>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</si>
  <si>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</si>
  <si>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</si>
  <si>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</si>
  <si>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</si>
  <si>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</si>
  <si>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</si>
  <si>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</si>
  <si>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</si>
  <si>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</si>
  <si>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</si>
  <si>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</si>
  <si>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</si>
  <si>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</si>
  <si>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</si>
  <si>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</si>
  <si>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</si>
  <si>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</si>
  <si>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</si>
  <si>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</si>
  <si>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</si>
  <si>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</si>
  <si>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</si>
  <si>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</si>
  <si>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</si>
  <si>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</si>
  <si>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</si>
  <si>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</si>
  <si>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</si>
  <si>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</si>
  <si>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</si>
  <si>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</si>
  <si>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</si>
  <si>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</si>
  <si>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</si>
  <si>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</si>
  <si>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</si>
  <si>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</si>
  <si>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</si>
  <si>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</si>
  <si>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</si>
  <si>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</si>
  <si>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</si>
  <si>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</si>
  <si>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</si>
  <si>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</si>
  <si>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</si>
  <si>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</si>
  <si>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</si>
  <si>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</si>
  <si>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</si>
  <si>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</si>
  <si>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</si>
  <si>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</si>
  <si>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</si>
  <si>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</si>
  <si>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</si>
  <si>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</si>
  <si>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</si>
  <si>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</si>
  <si>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</si>
  <si>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</si>
  <si>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</si>
  <si>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</si>
  <si>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</si>
  <si>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</si>
  <si>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</si>
  <si>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</si>
  <si>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</si>
  <si>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</si>
  <si>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</si>
  <si>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</si>
  <si>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</si>
  <si>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</si>
  <si>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</si>
  <si>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</si>
  <si>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</si>
  <si>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</si>
  <si>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</si>
  <si>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</si>
  <si>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</si>
  <si>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</si>
  <si>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</si>
  <si>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</si>
  <si>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</si>
  <si>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</si>
  <si>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</si>
  <si>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</si>
  <si>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</si>
  <si>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</si>
  <si>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</si>
  <si>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</si>
  <si>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</si>
  <si>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</si>
  <si>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</si>
  <si>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</si>
  <si>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</si>
  <si>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</si>
  <si>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</si>
  <si>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</si>
  <si>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</si>
  <si>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</si>
  <si>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</si>
  <si>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</si>
  <si>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</si>
  <si>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</si>
  <si>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</si>
  <si>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</si>
  <si>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</si>
  <si>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</si>
  <si>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</si>
  <si>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</si>
  <si>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</si>
  <si>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</si>
  <si>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</si>
  <si>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</si>
  <si>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</si>
  <si>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</si>
  <si>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</si>
  <si>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</si>
  <si>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</si>
  <si>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</si>
  <si>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</si>
  <si>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</si>
  <si>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</si>
  <si>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</si>
  <si>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</si>
  <si>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</si>
  <si>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</si>
  <si>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</si>
  <si>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</si>
  <si>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</si>
  <si>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</si>
  <si>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</si>
  <si>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</si>
  <si>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</si>
  <si>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</si>
  <si>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</si>
  <si>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</si>
  <si>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</si>
  <si>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</si>
  <si>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</si>
  <si>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</si>
  <si>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</si>
  <si>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</si>
  <si>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</si>
  <si>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</si>
  <si>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</si>
  <si>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</si>
  <si>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</si>
  <si>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</si>
  <si>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</si>
  <si>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</si>
  <si>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</si>
  <si>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</si>
  <si>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</si>
  <si>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</si>
  <si>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</si>
  <si>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</si>
  <si>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</si>
  <si>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</si>
  <si>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</si>
  <si>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</si>
  <si>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</si>
  <si>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</si>
  <si>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</si>
  <si>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</si>
  <si>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</si>
  <si>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</si>
  <si>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</si>
  <si>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</si>
  <si>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</si>
  <si>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</si>
  <si>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</si>
  <si>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</si>
  <si>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</si>
  <si>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</si>
  <si>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</si>
  <si>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</si>
  <si>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</si>
  <si>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</si>
  <si>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</si>
  <si>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</si>
  <si>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</si>
  <si>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</si>
  <si>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</si>
  <si>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</si>
  <si>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</si>
  <si>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</si>
  <si>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</si>
  <si>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</si>
  <si>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</si>
  <si>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</si>
  <si>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</si>
  <si>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</si>
  <si>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</si>
  <si>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</si>
  <si>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</si>
  <si>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</si>
  <si>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</si>
  <si>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</si>
  <si>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</si>
  <si>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</si>
  <si>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</si>
  <si>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</si>
  <si>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</si>
  <si>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</si>
  <si>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</si>
  <si>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</si>
  <si>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</si>
  <si>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</si>
  <si>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</si>
  <si>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</si>
  <si>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</si>
  <si>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</si>
  <si>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</si>
  <si>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</si>
  <si>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</si>
  <si>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</si>
  <si>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</si>
  <si>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</si>
  <si>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</si>
  <si>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</si>
  <si>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</si>
  <si>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</si>
  <si>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</si>
  <si>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</si>
  <si>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</si>
  <si>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</si>
  <si>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</si>
  <si>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</si>
  <si>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</si>
  <si>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</si>
  <si>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</si>
  <si>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</si>
  <si>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</si>
  <si>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</si>
  <si>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</si>
  <si>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</si>
  <si>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</si>
  <si>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</si>
  <si>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</si>
  <si>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</si>
  <si>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</si>
  <si>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</si>
  <si>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</si>
  <si>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</si>
  <si>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</si>
  <si>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</si>
  <si>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</si>
  <si>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</si>
  <si>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</si>
  <si>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</si>
  <si>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</si>
  <si>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</si>
  <si>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</si>
  <si>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</si>
  <si>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</si>
  <si>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</si>
  <si>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</si>
  <si>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</si>
  <si>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</si>
  <si>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</si>
  <si>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</si>
  <si>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</si>
  <si>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</si>
  <si>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</si>
  <si>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</si>
  <si>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</si>
  <si>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</si>
  <si>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</si>
  <si>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</si>
  <si>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</si>
  <si>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</si>
  <si>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</si>
  <si>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</si>
  <si>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</si>
  <si>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</si>
  <si>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</si>
  <si>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</si>
  <si>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</si>
  <si>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</si>
  <si>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</si>
  <si>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</si>
  <si>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</si>
  <si>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</si>
  <si>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</si>
  <si>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</si>
  <si>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</si>
  <si>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</si>
  <si>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</si>
  <si>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</si>
  <si>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</si>
  <si>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</si>
  <si>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</si>
  <si>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</si>
  <si>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</si>
  <si>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</si>
  <si>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</si>
  <si>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</si>
  <si>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</si>
  <si>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</si>
  <si>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</si>
  <si>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</si>
  <si>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</si>
  <si>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</si>
  <si>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</si>
  <si>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</si>
  <si>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</si>
  <si>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</si>
  <si>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</si>
  <si>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</si>
  <si>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</si>
  <si>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</si>
  <si>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</si>
  <si>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</si>
  <si>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</si>
  <si>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</si>
  <si>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</si>
  <si>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</si>
  <si>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</si>
  <si>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</si>
  <si>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</si>
  <si>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</si>
  <si>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</si>
  <si>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</si>
  <si>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</si>
  <si>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</si>
  <si>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</si>
  <si>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</si>
  <si>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</si>
  <si>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</si>
  <si>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</si>
  <si>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</si>
  <si>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</si>
  <si>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</si>
  <si>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</si>
  <si>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</si>
  <si>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</si>
  <si>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</si>
  <si>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</si>
  <si>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</si>
  <si>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</si>
  <si>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</si>
  <si>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</si>
  <si>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</si>
  <si>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</si>
  <si>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</si>
  <si>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</si>
  <si>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</si>
  <si>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</si>
  <si>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</si>
  <si>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</si>
  <si>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</si>
  <si>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</si>
  <si>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</si>
  <si>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</si>
  <si>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</si>
  <si>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</si>
  <si>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</si>
  <si>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</si>
  <si>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</si>
  <si>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</si>
  <si>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</si>
  <si>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</si>
  <si>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</si>
  <si>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</si>
  <si>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</si>
  <si>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</si>
  <si>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</si>
  <si>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</si>
  <si>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</si>
  <si>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</si>
  <si>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</si>
  <si>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</si>
  <si>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</si>
  <si>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</si>
  <si>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</si>
  <si>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</si>
  <si>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</si>
  <si>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</si>
  <si>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</si>
  <si>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</si>
  <si>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</si>
  <si>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</si>
  <si>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</si>
  <si>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</si>
  <si>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</si>
  <si>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</si>
  <si>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</si>
  <si>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</si>
  <si>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</si>
  <si>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</si>
  <si>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</si>
  <si>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</si>
  <si>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</si>
  <si>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</si>
  <si>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</si>
  <si>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</si>
  <si>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</si>
  <si>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</si>
  <si>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</si>
  <si>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</si>
  <si>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</si>
  <si>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</si>
  <si>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</si>
  <si>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</si>
  <si>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</si>
  <si>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</si>
  <si>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</si>
  <si>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</si>
  <si>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</si>
  <si>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</si>
  <si>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</si>
  <si>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</si>
  <si>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</si>
  <si>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</si>
  <si>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</si>
  <si>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</si>
  <si>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</si>
  <si>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</si>
  <si>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</si>
  <si>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</si>
  <si>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</si>
  <si>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</si>
  <si>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</si>
  <si>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</si>
  <si>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</si>
  <si>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</si>
  <si>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</si>
  <si>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</si>
  <si>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</si>
  <si>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</si>
  <si>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</si>
  <si>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</si>
  <si>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</si>
  <si>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</si>
  <si>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</si>
  <si>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</si>
  <si>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</si>
  <si>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</si>
  <si>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</si>
  <si>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</si>
  <si>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</si>
  <si>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</si>
  <si>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</si>
  <si>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</si>
  <si>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</si>
  <si>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</si>
  <si>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</si>
  <si>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</si>
  <si>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</si>
  <si>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</si>
  <si>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</si>
  <si>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</si>
  <si>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</si>
  <si>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</si>
  <si>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</si>
  <si>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</si>
  <si>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</si>
  <si>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</si>
  <si>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</si>
  <si>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</si>
  <si>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</si>
  <si>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</si>
  <si>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</si>
  <si>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</si>
  <si>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</si>
  <si>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</si>
  <si>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</si>
  <si>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</si>
  <si>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</si>
  <si>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</si>
  <si>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</si>
  <si>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</si>
  <si>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</si>
  <si>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</si>
  <si>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</si>
  <si>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</si>
  <si>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</si>
  <si>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</si>
  <si>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</si>
  <si>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</si>
  <si>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</si>
  <si>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</si>
  <si>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</si>
  <si>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</si>
  <si>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</si>
  <si>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</si>
  <si>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</si>
  <si>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</si>
  <si>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</si>
  <si>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</si>
  <si>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</si>
  <si>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</si>
  <si>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</si>
  <si>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</si>
  <si>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</si>
  <si>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</si>
  <si>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</si>
  <si>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</si>
  <si>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</si>
  <si>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</si>
  <si>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</si>
  <si>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</si>
  <si>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</si>
  <si>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</si>
  <si>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</si>
  <si>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</si>
  <si>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</si>
  <si>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</si>
  <si>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</si>
  <si>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</si>
  <si>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</si>
  <si>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</si>
  <si>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</si>
  <si>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</si>
  <si>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</si>
  <si>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</si>
  <si>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</si>
  <si>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</si>
  <si>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</si>
  <si>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</si>
  <si>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</si>
  <si>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</si>
  <si>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</si>
  <si>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</si>
  <si>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</si>
  <si>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</si>
  <si>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</si>
  <si>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</si>
  <si>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</si>
  <si>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</si>
  <si>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</si>
  <si>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</si>
  <si>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</si>
  <si>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</si>
  <si>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</si>
  <si>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</si>
  <si>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</si>
  <si>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</si>
  <si>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</si>
  <si>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</si>
  <si>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</si>
  <si>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</si>
  <si>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</si>
  <si>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</si>
  <si>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</si>
  <si>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</si>
  <si>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</si>
  <si>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</si>
  <si>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</si>
  <si>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</si>
  <si>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</si>
  <si>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</si>
  <si>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</si>
  <si>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</si>
  <si>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</si>
  <si>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</si>
  <si>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</si>
  <si>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</si>
  <si>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</si>
  <si>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</si>
  <si>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</si>
  <si>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</si>
  <si>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</si>
  <si>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</si>
  <si>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</si>
  <si>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</si>
  <si>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</si>
  <si>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</si>
  <si>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</si>
  <si>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</si>
  <si>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</si>
  <si>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</si>
  <si>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</si>
  <si>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</si>
  <si>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</si>
  <si>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</si>
  <si>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</si>
  <si>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</si>
  <si>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</si>
  <si>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</si>
  <si>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</si>
  <si>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</si>
  <si>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</si>
  <si>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</si>
  <si>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</si>
  <si>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</si>
  <si>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</si>
  <si>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</si>
  <si>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</si>
  <si>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</si>
  <si>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</si>
  <si>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</si>
  <si>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</si>
  <si>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</si>
  <si>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</si>
  <si>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</si>
  <si>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</si>
  <si>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</si>
  <si>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</si>
  <si>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</si>
  <si>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</si>
  <si>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</si>
  <si>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</si>
  <si>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</si>
  <si>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</si>
  <si>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</si>
  <si>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</si>
  <si>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</si>
  <si>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</si>
  <si>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</si>
  <si>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</si>
  <si>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</si>
  <si>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</si>
  <si>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</si>
  <si>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</si>
  <si>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</si>
  <si>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</si>
  <si>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</si>
  <si>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</si>
  <si>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</si>
  <si>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</si>
  <si>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</si>
  <si>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</si>
  <si>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</si>
  <si>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</si>
  <si>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</si>
  <si>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</si>
  <si>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</si>
  <si>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</si>
  <si>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</si>
  <si>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</si>
  <si>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</si>
  <si>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</si>
  <si>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</si>
  <si>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</si>
  <si>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</si>
  <si>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</si>
  <si>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</si>
  <si>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</si>
  <si>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</si>
  <si>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</si>
  <si>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</si>
  <si>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</si>
  <si>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</si>
  <si>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</si>
  <si>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</si>
  <si>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</si>
  <si>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</si>
  <si>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</si>
  <si>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</si>
  <si>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</si>
  <si>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</si>
  <si>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</si>
  <si>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</si>
  <si>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</si>
  <si>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</si>
  <si>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</si>
  <si>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</si>
  <si>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</si>
  <si>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</si>
  <si>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</si>
  <si>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</si>
  <si>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</si>
  <si>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</si>
  <si>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</si>
  <si>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</si>
  <si>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</si>
  <si>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</si>
  <si>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</si>
  <si>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</si>
  <si>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</si>
  <si>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</si>
  <si>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</si>
  <si>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</si>
  <si>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</si>
  <si>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</si>
  <si>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</si>
  <si>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</si>
  <si>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</si>
  <si>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</si>
  <si>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</si>
  <si>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</si>
  <si>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</si>
  <si>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</si>
  <si>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</si>
  <si>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</si>
  <si>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</si>
  <si>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</si>
  <si>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</si>
  <si>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</si>
  <si>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</si>
  <si>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</si>
  <si>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</si>
  <si>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</si>
  <si>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</si>
  <si>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</si>
  <si>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</si>
  <si>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</si>
  <si>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</si>
  <si>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</si>
  <si>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</si>
  <si>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</si>
  <si>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</si>
  <si>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</si>
  <si>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</si>
  <si>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</si>
  <si>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</si>
  <si>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</si>
  <si>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</si>
  <si>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</si>
  <si>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</si>
  <si>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</si>
  <si>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</si>
  <si>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</si>
  <si>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</si>
  <si>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</si>
  <si>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</si>
  <si>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</si>
  <si>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</si>
  <si>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</si>
  <si>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</si>
  <si>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</si>
  <si>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</si>
  <si>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</si>
  <si>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</si>
  <si>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</si>
  <si>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</si>
  <si>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</si>
  <si>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</si>
  <si>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</si>
  <si>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</si>
  <si>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</si>
  <si>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</si>
  <si>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</si>
  <si>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</si>
  <si>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</si>
  <si>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</si>
  <si>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</si>
  <si>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</si>
  <si>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</si>
  <si>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</si>
  <si>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</si>
  <si>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</si>
  <si>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</si>
  <si>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</si>
  <si>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</si>
  <si>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</si>
  <si>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</si>
  <si>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</si>
  <si>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</si>
  <si>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</si>
  <si>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</si>
  <si>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</si>
  <si>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</si>
  <si>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</si>
  <si>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</si>
  <si>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</si>
  <si>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</si>
  <si>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</si>
  <si>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</si>
  <si>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</si>
  <si>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</si>
  <si>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</si>
  <si>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</si>
  <si>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</si>
  <si>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</si>
  <si>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</si>
  <si>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</si>
  <si>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</si>
  <si>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</si>
  <si>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</si>
  <si>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</si>
  <si>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</si>
  <si>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</si>
  <si>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</si>
  <si>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</si>
  <si>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</si>
  <si>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</si>
  <si>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</si>
  <si>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</si>
  <si>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</si>
  <si>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</si>
  <si>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</si>
  <si>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</si>
  <si>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</si>
  <si>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</si>
  <si>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</si>
  <si>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</si>
  <si>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</si>
  <si>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</si>
  <si>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</si>
  <si>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</si>
  <si>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</si>
  <si>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</si>
  <si>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</si>
  <si>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</si>
  <si>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</si>
  <si>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</si>
  <si>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</si>
  <si>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</si>
  <si>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</si>
  <si>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</si>
  <si>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</si>
  <si>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</si>
  <si>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</si>
  <si>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</si>
  <si>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</si>
  <si>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</si>
  <si>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</si>
  <si>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</si>
  <si>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</si>
  <si>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</si>
  <si>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</si>
  <si>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</si>
  <si>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</si>
  <si>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</si>
  <si>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</si>
  <si>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</si>
  <si>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</si>
  <si>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</si>
  <si>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</si>
  <si>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</si>
  <si>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</si>
  <si>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</si>
  <si>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</si>
  <si>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</si>
  <si>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</si>
  <si>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</si>
  <si>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</si>
  <si>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</si>
  <si>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</si>
  <si>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</si>
  <si>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</si>
  <si>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</si>
  <si>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</si>
  <si>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</si>
  <si>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</si>
  <si>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</si>
  <si>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</si>
  <si>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</si>
  <si>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</si>
  <si>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</si>
  <si>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</si>
  <si>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</si>
  <si>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</si>
  <si>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</si>
  <si>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</si>
  <si>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</si>
  <si>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</si>
  <si>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</si>
  <si>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</si>
  <si>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</si>
  <si>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</si>
  <si>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</si>
  <si>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</si>
  <si>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</si>
  <si>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</si>
  <si>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</si>
  <si>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</si>
  <si>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</si>
  <si>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</si>
  <si>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</si>
  <si>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</si>
  <si>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</si>
  <si>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</si>
  <si>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</si>
  <si>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</si>
  <si>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</si>
  <si>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</si>
  <si>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</si>
  <si>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</si>
  <si>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</si>
  <si>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</si>
  <si>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</si>
  <si>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</si>
  <si>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</si>
  <si>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</si>
  <si>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</si>
  <si>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</si>
  <si>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</si>
  <si>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</si>
  <si>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</si>
  <si>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</si>
  <si>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</si>
  <si>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</si>
  <si>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</si>
  <si>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</si>
  <si>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</si>
  <si>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</si>
  <si>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</si>
  <si>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</si>
  <si>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</si>
  <si>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</si>
  <si>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</si>
  <si>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</si>
  <si>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</si>
  <si>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</si>
  <si>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</si>
  <si>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</si>
  <si>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</si>
  <si>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</si>
  <si>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</si>
  <si>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</si>
  <si>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</si>
  <si>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</si>
  <si>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</si>
  <si>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</si>
  <si>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</si>
  <si>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</si>
  <si>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</si>
  <si>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</si>
  <si>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</si>
  <si>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</si>
  <si>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</si>
  <si>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</si>
  <si>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</si>
  <si>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</si>
  <si>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</si>
  <si>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</si>
  <si>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</si>
  <si>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</si>
  <si>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</si>
  <si>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</si>
  <si>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</si>
  <si>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</si>
  <si>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</si>
  <si>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</si>
  <si>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</si>
  <si>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</si>
  <si>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</si>
  <si>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</si>
  <si>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</si>
  <si>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</si>
  <si>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</si>
  <si>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</si>
  <si>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</si>
  <si>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</si>
  <si>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</si>
  <si>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</si>
  <si>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</si>
  <si>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</si>
  <si>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</si>
  <si>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</si>
  <si>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</si>
  <si>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</si>
  <si>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</si>
  <si>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</si>
  <si>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</si>
  <si>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</si>
  <si>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</si>
  <si>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</si>
  <si>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</si>
  <si>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</si>
  <si>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</si>
  <si>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</si>
  <si>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</si>
  <si>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</si>
  <si>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</si>
  <si>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</si>
  <si>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</si>
  <si>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</si>
  <si>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</si>
  <si>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</si>
  <si>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</si>
  <si>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</si>
  <si>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</si>
  <si>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</si>
  <si>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</si>
  <si>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</si>
  <si>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</si>
  <si>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</si>
  <si>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</si>
  <si>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</si>
  <si>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</si>
  <si>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</si>
  <si>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</si>
  <si>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</si>
  <si>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</si>
  <si>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</si>
  <si>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</si>
  <si>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</si>
  <si>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</si>
  <si>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</si>
  <si>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</si>
  <si>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</si>
  <si>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</si>
  <si>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</si>
  <si>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</si>
  <si>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</si>
  <si>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</si>
  <si>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</si>
  <si>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</si>
  <si>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</si>
  <si>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</si>
  <si>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</si>
  <si>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</si>
  <si>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</si>
  <si>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</si>
  <si>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</si>
  <si>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</si>
  <si>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</si>
  <si>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</si>
  <si>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</si>
  <si>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</si>
  <si>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</si>
  <si>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</si>
  <si>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</si>
  <si>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</si>
  <si>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</si>
  <si>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</si>
  <si>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</si>
  <si>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</si>
  <si>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</si>
  <si>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</si>
  <si>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</si>
  <si>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</si>
  <si>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</si>
  <si>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</si>
  <si>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</si>
  <si>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</si>
  <si>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</si>
  <si>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</si>
  <si>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</si>
  <si>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</si>
  <si>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</si>
  <si>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</si>
  <si>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</si>
  <si>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</si>
  <si>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</si>
  <si>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</si>
  <si>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</si>
  <si>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</si>
  <si>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</si>
  <si>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</si>
  <si>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</si>
  <si>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</si>
  <si>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</si>
  <si>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</si>
  <si>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</si>
  <si>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</si>
  <si>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</si>
  <si>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</si>
  <si>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</si>
  <si>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</si>
  <si>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</si>
  <si>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</si>
  <si>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</si>
  <si>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</si>
  <si>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</si>
  <si>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</si>
  <si>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</si>
  <si>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</si>
  <si>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</si>
  <si>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</si>
  <si>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</si>
  <si>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</si>
  <si>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</si>
  <si>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</si>
  <si>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</si>
  <si>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</si>
  <si>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</si>
  <si>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</si>
  <si>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</si>
  <si>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</si>
  <si>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</si>
  <si>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</si>
  <si>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</si>
  <si>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</si>
  <si>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</si>
  <si>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</si>
  <si>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</si>
  <si>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</si>
  <si>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</si>
  <si>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</si>
  <si>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</si>
  <si>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</si>
  <si>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</si>
  <si>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</si>
  <si>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</si>
  <si>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</si>
  <si>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</si>
  <si>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</si>
  <si>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</si>
  <si>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</si>
  <si>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</si>
  <si>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</si>
  <si>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</si>
  <si>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</si>
  <si>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</si>
  <si>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</si>
  <si>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</si>
  <si>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</si>
  <si>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</si>
  <si>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</si>
  <si>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</si>
  <si>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</si>
  <si>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</si>
  <si>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</si>
  <si>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</si>
  <si>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</si>
  <si>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</si>
  <si>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</si>
  <si>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</si>
  <si>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</si>
  <si>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</si>
  <si>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</si>
  <si>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</si>
  <si>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</si>
  <si>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</si>
  <si>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</si>
  <si>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</si>
  <si>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</si>
  <si>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</si>
  <si>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</si>
  <si>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</si>
  <si>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</si>
  <si>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</si>
  <si>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</si>
  <si>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</si>
  <si>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</si>
  <si>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</si>
  <si>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</si>
  <si>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</si>
  <si>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</si>
  <si>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</si>
  <si>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</si>
  <si>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</si>
  <si>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</si>
  <si>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</si>
  <si>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</si>
  <si>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</si>
  <si>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</si>
  <si>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</si>
  <si>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</si>
  <si>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</si>
  <si>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</si>
  <si>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</si>
  <si>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</si>
  <si>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</si>
  <si>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</si>
  <si>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</si>
  <si>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</si>
  <si>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</si>
  <si>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</si>
  <si>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</si>
  <si>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</si>
  <si>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</si>
  <si>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</si>
  <si>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</si>
  <si>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</si>
  <si>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</si>
  <si>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</si>
  <si>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</si>
  <si>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</si>
  <si>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</si>
  <si>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</si>
  <si>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</si>
  <si>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</si>
  <si>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</si>
  <si>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</si>
  <si>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</si>
  <si>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</si>
  <si>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</si>
  <si>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</si>
  <si>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</si>
  <si>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</si>
  <si>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</si>
  <si>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</si>
  <si>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</si>
  <si>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</si>
  <si>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</si>
  <si>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</si>
  <si>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</si>
  <si>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</si>
  <si>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</si>
  <si>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</si>
  <si>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</si>
  <si>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</si>
  <si>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</si>
  <si>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</si>
  <si>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</si>
  <si>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</si>
  <si>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</si>
  <si>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</si>
  <si>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</si>
  <si>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</si>
  <si>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</si>
  <si>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</si>
  <si>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</si>
  <si>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</si>
  <si>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</si>
  <si>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</si>
  <si>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</si>
  <si>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</si>
  <si>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</si>
  <si>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</si>
  <si>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</si>
  <si>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</si>
  <si>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</si>
  <si>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</si>
  <si>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</si>
  <si>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</si>
  <si>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</si>
  <si>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</si>
  <si>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</si>
  <si>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</si>
  <si>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</si>
  <si>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</si>
  <si>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</si>
  <si>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</si>
  <si>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</si>
  <si>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</si>
  <si>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</si>
  <si>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</si>
  <si>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</si>
  <si>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</si>
  <si>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</si>
  <si>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</si>
  <si>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</si>
  <si>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</si>
  <si>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</si>
  <si>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</si>
  <si>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</si>
  <si>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</si>
  <si>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</si>
  <si>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</si>
  <si>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</si>
  <si>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</si>
  <si>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</si>
  <si>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</si>
  <si>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</si>
  <si>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</si>
  <si>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</si>
  <si>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</si>
  <si>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</si>
  <si>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</si>
  <si>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</si>
  <si>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</si>
  <si>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</si>
  <si>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</si>
  <si>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</si>
  <si>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</si>
  <si>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</si>
  <si>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</si>
  <si>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</si>
  <si>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</si>
  <si>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</si>
  <si>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</si>
  <si>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</si>
  <si>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</si>
  <si>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</si>
  <si>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</si>
  <si>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</si>
  <si>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</si>
  <si>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</si>
  <si>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</si>
  <si>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</si>
  <si>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</si>
  <si>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</si>
  <si>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</si>
  <si>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</si>
  <si>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</si>
  <si>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</si>
  <si>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</si>
  <si>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</si>
  <si>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</si>
  <si>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</si>
  <si>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</si>
  <si>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</si>
  <si>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</si>
  <si>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</si>
  <si>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</si>
  <si>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</si>
  <si>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</si>
  <si>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</si>
  <si>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</si>
  <si>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</si>
  <si>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</si>
  <si>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</si>
  <si>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</si>
  <si>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</si>
  <si>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</si>
  <si>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</si>
  <si>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</si>
  <si>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</si>
  <si>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</si>
  <si>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</si>
  <si>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</si>
  <si>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</si>
  <si>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</si>
  <si>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</si>
  <si>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</si>
  <si>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</si>
  <si>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</si>
  <si>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</si>
  <si>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</si>
  <si>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</si>
  <si>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</si>
  <si>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</si>
  <si>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</si>
  <si>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</si>
  <si>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</si>
  <si>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</si>
  <si>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</si>
  <si>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</si>
  <si>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</si>
  <si>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</si>
  <si>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</si>
  <si>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</si>
  <si>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</si>
  <si>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</si>
  <si>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</si>
  <si>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</si>
  <si>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</si>
  <si>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</si>
  <si>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</si>
  <si>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</si>
  <si>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</si>
  <si>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</si>
  <si>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</si>
  <si>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</si>
  <si>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</si>
  <si>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</si>
  <si>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</si>
  <si>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</si>
  <si>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</si>
  <si>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</si>
  <si>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</si>
  <si>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</si>
  <si>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</si>
  <si>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</si>
  <si>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</si>
  <si>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</si>
  <si>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</si>
  <si>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</si>
  <si>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</si>
  <si>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</si>
  <si>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</si>
  <si>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</si>
  <si>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</si>
  <si>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</si>
  <si>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</si>
  <si>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</si>
  <si>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</si>
  <si>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</si>
  <si>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</si>
  <si>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</si>
  <si>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</si>
  <si>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</si>
  <si>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</si>
  <si>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</si>
  <si>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</si>
  <si>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</si>
  <si>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</si>
  <si>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</si>
  <si>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</si>
  <si>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</si>
  <si>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</si>
  <si>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</si>
  <si>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</si>
  <si>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</si>
  <si>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</si>
  <si>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</si>
  <si>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</si>
  <si>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</si>
  <si>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</si>
  <si>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</si>
  <si>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</si>
  <si>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</si>
  <si>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</si>
  <si>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</si>
  <si>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</si>
  <si>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</si>
  <si>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</si>
  <si>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</si>
  <si>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</si>
  <si>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</si>
  <si>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</si>
  <si>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</si>
  <si>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</si>
  <si>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</si>
  <si>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</si>
  <si>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</si>
  <si>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</si>
  <si>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</si>
  <si>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</si>
  <si>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</si>
  <si>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</si>
  <si>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</si>
  <si>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</si>
  <si>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</si>
  <si>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</si>
  <si>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</si>
  <si>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</si>
  <si>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</si>
  <si>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</si>
  <si>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</si>
  <si>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</si>
  <si>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</si>
  <si>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</si>
  <si>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</si>
  <si>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</si>
  <si>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</si>
  <si>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</si>
  <si>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</si>
  <si>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</si>
  <si>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</si>
  <si>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</si>
  <si>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</si>
  <si>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</si>
  <si>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</si>
  <si>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</si>
  <si>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</si>
  <si>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</si>
  <si>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</si>
  <si>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</si>
  <si>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</si>
  <si>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</si>
  <si>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</si>
  <si>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</si>
  <si>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</si>
  <si>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</si>
  <si>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</si>
  <si>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</si>
  <si>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</si>
  <si>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</si>
  <si>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</si>
  <si>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</si>
  <si>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</si>
  <si>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</si>
  <si>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</si>
  <si>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</si>
  <si>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</si>
  <si>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</si>
  <si>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</si>
  <si>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</si>
  <si>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</si>
  <si>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</si>
  <si>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</si>
  <si>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</si>
  <si>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</si>
  <si>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</si>
  <si>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</si>
  <si>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</si>
  <si>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</si>
  <si>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</si>
  <si>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</si>
  <si>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</si>
  <si>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</si>
  <si>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</si>
  <si>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</si>
  <si>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</si>
  <si>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</si>
  <si>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</si>
  <si>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</si>
  <si>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</si>
  <si>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</si>
  <si>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</si>
  <si>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</si>
  <si>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</si>
  <si>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</si>
  <si>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</si>
  <si>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</si>
  <si>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</si>
  <si>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</si>
  <si>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</si>
  <si>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</si>
  <si>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</si>
  <si>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</si>
  <si>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</si>
  <si>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</si>
  <si>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</si>
  <si>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</si>
  <si>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</si>
  <si>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</si>
  <si>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</si>
  <si>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</si>
  <si>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</si>
  <si>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</si>
  <si>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</si>
  <si>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</si>
  <si>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</si>
  <si>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</si>
  <si>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</si>
  <si>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</si>
  <si>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</si>
  <si>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</si>
  <si>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</si>
  <si>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</si>
  <si>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</si>
  <si>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</si>
  <si>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</si>
  <si>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</si>
  <si>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</si>
  <si>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</si>
  <si>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</si>
  <si>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</si>
  <si>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</si>
  <si>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</si>
  <si>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</si>
  <si>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</si>
  <si>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</si>
  <si>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</si>
  <si>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</si>
  <si>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</si>
  <si>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</si>
  <si>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</si>
  <si>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</si>
  <si>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</si>
  <si>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</si>
  <si>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</si>
  <si>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</si>
  <si>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</si>
  <si>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</si>
  <si>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</si>
  <si>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</si>
  <si>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</si>
  <si>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</si>
  <si>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</si>
  <si>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</si>
  <si>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</si>
  <si>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</si>
  <si>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</si>
  <si>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</si>
  <si>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</si>
  <si>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</si>
  <si>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</si>
  <si>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</si>
  <si>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</si>
  <si>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</si>
  <si>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</si>
  <si>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</si>
  <si>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</si>
  <si>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</si>
  <si>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</si>
  <si>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</si>
  <si>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</si>
  <si>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</si>
  <si>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</si>
  <si>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</si>
  <si>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</si>
  <si>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</si>
  <si>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</si>
  <si>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</si>
  <si>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</si>
  <si>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</si>
  <si>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</si>
  <si>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</si>
  <si>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</si>
  <si>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</si>
  <si>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</si>
  <si>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</si>
  <si>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</si>
  <si>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</si>
  <si>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</si>
  <si>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</si>
  <si>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</si>
  <si>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</si>
  <si>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</si>
  <si>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</si>
  <si>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</si>
  <si>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</si>
  <si>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</si>
  <si>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</si>
  <si>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</si>
  <si>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</si>
  <si>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</si>
  <si>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</si>
  <si>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</si>
  <si>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</si>
  <si>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</si>
  <si>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</si>
  <si>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</si>
  <si>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</si>
  <si>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</si>
  <si>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</si>
  <si>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</si>
  <si>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</si>
  <si>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</si>
  <si>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</si>
  <si>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</si>
  <si>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</si>
  <si>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</si>
  <si>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</si>
  <si>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</si>
  <si>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</si>
  <si>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</si>
  <si>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</si>
  <si>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</si>
  <si>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</si>
  <si>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</si>
  <si>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</si>
  <si>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</si>
  <si>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</si>
  <si>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</si>
  <si>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</si>
  <si>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</si>
  <si>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</si>
  <si>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</si>
  <si>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</si>
  <si>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</si>
  <si>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</si>
  <si>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</si>
  <si>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</si>
  <si>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</si>
  <si>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</si>
  <si>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</si>
  <si>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</si>
  <si>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</si>
  <si>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</si>
  <si>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</si>
  <si>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</si>
  <si>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</si>
  <si>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</si>
  <si>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</si>
  <si>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</si>
  <si>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</si>
  <si>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</si>
  <si>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</si>
  <si>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</si>
  <si>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</si>
  <si>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</si>
  <si>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</si>
  <si>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</si>
  <si>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</si>
  <si>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</si>
  <si>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</si>
  <si>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</si>
  <si>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</si>
  <si>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</si>
  <si>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</si>
  <si>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</si>
  <si>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</si>
  <si>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</si>
  <si>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</si>
  <si>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</si>
  <si>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</si>
  <si>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</si>
  <si>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</si>
  <si>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</si>
  <si>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</si>
  <si>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</si>
  <si>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</si>
  <si>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</si>
  <si>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</si>
  <si>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</si>
  <si>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</si>
  <si>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</si>
  <si>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</si>
  <si>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</si>
  <si>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</si>
  <si>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</si>
  <si>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</si>
  <si>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</si>
  <si>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</si>
  <si>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</si>
  <si>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</si>
  <si>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</si>
  <si>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</si>
  <si>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</si>
  <si>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</si>
  <si>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</si>
  <si>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</si>
  <si>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</si>
  <si>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</si>
  <si>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</si>
  <si>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</si>
  <si>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</si>
  <si>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</si>
  <si>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</si>
  <si>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</si>
  <si>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</si>
  <si>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</si>
  <si>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</si>
  <si>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</si>
  <si>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</si>
  <si>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</si>
  <si>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</si>
  <si>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</si>
  <si>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</si>
  <si>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</si>
  <si>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</si>
  <si>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</si>
  <si>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</si>
  <si>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</si>
  <si>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</si>
  <si>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</si>
  <si>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</si>
  <si>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</si>
  <si>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</si>
  <si>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</si>
  <si>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</si>
  <si>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</si>
  <si>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</si>
  <si>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</si>
  <si>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</si>
  <si>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</si>
  <si>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</si>
  <si>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</si>
  <si>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</si>
  <si>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</si>
  <si>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</si>
  <si>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</si>
  <si>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</si>
  <si>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</si>
  <si>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</si>
  <si>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</si>
  <si>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</si>
  <si>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</si>
  <si>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</si>
  <si>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</si>
  <si>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</si>
  <si>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</si>
  <si>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</si>
  <si>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</si>
  <si>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</si>
  <si>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</si>
  <si>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</si>
  <si>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</si>
  <si>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</si>
  <si>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</si>
  <si>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</si>
  <si>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</si>
  <si>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</si>
  <si>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</si>
  <si>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</si>
  <si>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</si>
  <si>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</si>
  <si>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</si>
  <si>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</si>
  <si>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</si>
  <si>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</si>
  <si>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</si>
  <si>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</si>
  <si>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</si>
  <si>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</si>
  <si>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</si>
  <si>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</si>
  <si>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</si>
  <si>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</si>
  <si>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</si>
  <si>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</si>
  <si>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</si>
  <si>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</si>
  <si>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</si>
  <si>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</si>
  <si>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</si>
  <si>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</si>
  <si>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</si>
  <si>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</si>
  <si>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</si>
  <si>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</si>
  <si>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</si>
  <si>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</si>
  <si>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</si>
  <si>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</si>
  <si>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</si>
  <si>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</si>
  <si>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</si>
  <si>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</si>
  <si>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</si>
  <si>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</si>
  <si>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</si>
  <si>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</si>
  <si>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</si>
  <si>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</si>
  <si>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</si>
  <si>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</si>
  <si>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</si>
  <si>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</si>
  <si>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</si>
  <si>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</si>
  <si>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</si>
  <si>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</si>
  <si>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</si>
  <si>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</si>
  <si>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</si>
  <si>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</si>
  <si>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</si>
  <si>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</si>
  <si>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</si>
  <si>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</si>
  <si>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</si>
  <si>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</si>
  <si>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</si>
  <si>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</si>
  <si>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</si>
  <si>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</si>
  <si>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</si>
  <si>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</si>
  <si>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</si>
  <si>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</si>
  <si>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</si>
  <si>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</si>
  <si>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</si>
  <si>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</si>
  <si>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</si>
  <si>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</si>
  <si>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</si>
  <si>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</si>
  <si>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</si>
  <si>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</si>
  <si>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</si>
  <si>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</si>
  <si>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</si>
  <si>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</si>
  <si>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</si>
  <si>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</si>
  <si>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</si>
  <si>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</si>
  <si>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</si>
  <si>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</si>
  <si>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</si>
  <si>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</si>
  <si>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</si>
  <si>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</si>
  <si>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</si>
  <si>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</si>
  <si>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</si>
  <si>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</si>
  <si>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</si>
  <si>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</si>
  <si>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</si>
  <si>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</si>
  <si>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</si>
  <si>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</si>
  <si>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</si>
  <si>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</si>
  <si>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</si>
  <si>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</si>
  <si>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</si>
  <si>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</si>
  <si>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</si>
  <si>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</si>
  <si>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</si>
  <si>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</si>
  <si>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</si>
  <si>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</si>
  <si>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</si>
  <si>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</si>
  <si>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</si>
  <si>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</si>
  <si>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</si>
  <si>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</si>
  <si>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</si>
  <si>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</si>
  <si>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</si>
  <si>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</si>
  <si>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</si>
  <si>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</si>
  <si>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</si>
  <si>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</si>
  <si>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</si>
  <si>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</si>
  <si>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</si>
  <si>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</si>
  <si>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</si>
  <si>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</si>
  <si>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</si>
  <si>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</si>
  <si>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</si>
  <si>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</si>
  <si>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</si>
  <si>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</si>
  <si>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</si>
  <si>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</si>
  <si>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</si>
  <si>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</si>
  <si>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</si>
  <si>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</si>
  <si>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</si>
  <si>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</si>
  <si>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</si>
  <si>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</si>
  <si>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</si>
  <si>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</si>
  <si>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</si>
  <si>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</si>
  <si>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</si>
  <si>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</si>
  <si>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</si>
  <si>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</si>
  <si>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</si>
  <si>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</si>
  <si>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</si>
  <si>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</si>
  <si>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</si>
  <si>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</si>
  <si>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</si>
  <si>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</si>
  <si>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</si>
  <si>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</si>
  <si>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</si>
  <si>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</si>
  <si>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</si>
  <si>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</si>
  <si>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</si>
  <si>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</si>
  <si>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</si>
  <si>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</si>
  <si>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</si>
  <si>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</si>
  <si>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</si>
  <si>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</si>
  <si>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</si>
  <si>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</si>
  <si>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</si>
  <si>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</si>
  <si>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</si>
  <si>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</si>
  <si>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</si>
  <si>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</si>
  <si>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</si>
  <si>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</si>
  <si>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</si>
  <si>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</si>
  <si>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</si>
  <si>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</si>
  <si>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</si>
  <si>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</si>
  <si>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</si>
  <si>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</si>
  <si>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</si>
  <si>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</si>
  <si>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</si>
  <si>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</si>
  <si>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</si>
  <si>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</si>
  <si>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</si>
  <si>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</si>
  <si>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</si>
  <si>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</si>
  <si>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</si>
  <si>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</si>
  <si>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</si>
  <si>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</si>
  <si>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</si>
  <si>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</si>
  <si>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</si>
  <si>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</si>
  <si>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</si>
  <si>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</si>
  <si>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</si>
  <si>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</si>
  <si>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</si>
  <si>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</si>
  <si>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</si>
  <si>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</si>
  <si>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</si>
  <si>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</si>
  <si>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</si>
  <si>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</si>
  <si>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</si>
  <si>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</si>
  <si>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</si>
  <si>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</si>
  <si>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</si>
  <si>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</si>
  <si>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</si>
  <si>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</si>
  <si>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</si>
  <si>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</si>
  <si>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</si>
  <si>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</si>
  <si>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</si>
  <si>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</si>
  <si>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</si>
  <si>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</si>
  <si>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</si>
  <si>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</si>
  <si>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</si>
  <si>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</si>
  <si>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</si>
  <si>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</si>
  <si>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</si>
  <si>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</si>
  <si>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</si>
  <si>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</si>
  <si>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</si>
  <si>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</si>
  <si>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</si>
  <si>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</si>
  <si>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</si>
  <si>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</si>
  <si>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</si>
  <si>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</si>
  <si>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</si>
  <si>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</si>
  <si>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</si>
  <si>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</si>
  <si>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</si>
  <si>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</si>
  <si>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</si>
  <si>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</si>
  <si>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</si>
  <si>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</si>
  <si>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</si>
  <si>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</si>
  <si>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</si>
  <si>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</si>
  <si>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</si>
  <si>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</si>
  <si>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</si>
  <si>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</si>
  <si>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</si>
  <si>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</si>
  <si>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</si>
  <si>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</si>
  <si>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</si>
  <si>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</si>
  <si>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</si>
  <si>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</si>
  <si>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</si>
  <si>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</si>
  <si>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</si>
  <si>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</si>
  <si>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</si>
  <si>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</si>
  <si>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</si>
  <si>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</si>
  <si>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</si>
  <si>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</si>
  <si>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</si>
  <si>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</si>
  <si>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</si>
  <si>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</si>
  <si>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</si>
  <si>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</si>
  <si>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</si>
  <si>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</si>
  <si>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</si>
  <si>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</si>
  <si>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</si>
  <si>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</si>
  <si>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</si>
  <si>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</si>
  <si>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</si>
  <si>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</si>
  <si>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</si>
  <si>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</si>
  <si>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</si>
  <si>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</si>
  <si>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</si>
  <si>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</si>
  <si>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</si>
  <si>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</si>
  <si>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</si>
  <si>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</si>
  <si>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</si>
  <si>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</si>
  <si>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</si>
  <si>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</si>
  <si>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</si>
  <si>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</si>
  <si>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</si>
  <si>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</si>
  <si>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</si>
  <si>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</si>
  <si>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</si>
  <si>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</si>
  <si>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</si>
  <si>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</si>
  <si>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</si>
  <si>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</si>
  <si>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</si>
  <si>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</si>
  <si>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</si>
  <si>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</si>
  <si>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</si>
  <si>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</si>
  <si>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</si>
  <si>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</si>
  <si>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</si>
  <si>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</si>
  <si>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</si>
  <si>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</si>
  <si>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</si>
  <si>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</si>
  <si>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</si>
  <si>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</si>
  <si>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</si>
  <si>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</si>
  <si>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</si>
  <si>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</si>
  <si>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</si>
  <si>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</si>
  <si>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</si>
  <si>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</si>
  <si>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</si>
  <si>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</si>
  <si>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</si>
  <si>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</si>
  <si>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</si>
  <si>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</si>
  <si>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</si>
  <si>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</si>
  <si>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</si>
  <si>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</si>
  <si>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</si>
  <si>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</si>
  <si>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</si>
  <si>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</si>
  <si>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</si>
  <si>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</si>
  <si>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</si>
  <si>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</si>
  <si>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</si>
  <si>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</si>
  <si>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</si>
  <si>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</si>
  <si>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</si>
  <si>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</si>
  <si>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</si>
  <si>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</si>
  <si>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</si>
  <si>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</si>
  <si>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</si>
  <si>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</si>
  <si>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</si>
  <si>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</si>
  <si>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</si>
  <si>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</si>
  <si>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</si>
  <si>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</si>
  <si>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</si>
  <si>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</si>
  <si>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</si>
  <si>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</si>
  <si>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</si>
  <si>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</si>
  <si>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</si>
  <si>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</si>
  <si>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</si>
  <si>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</si>
  <si>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</si>
  <si>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</si>
  <si>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</si>
  <si>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</si>
  <si>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</si>
  <si>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</si>
  <si>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</si>
  <si>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</si>
  <si>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</si>
  <si>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</si>
  <si>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</si>
  <si>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</si>
  <si>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</si>
  <si>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</si>
  <si>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</si>
  <si>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</si>
  <si>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</si>
  <si>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</si>
  <si>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</si>
  <si>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</si>
  <si>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</si>
  <si>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</si>
  <si>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</si>
  <si>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</si>
  <si>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</si>
  <si>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</si>
  <si>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</si>
  <si>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</si>
  <si>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</si>
  <si>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</si>
  <si>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</si>
  <si>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</si>
  <si>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</si>
  <si>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</si>
  <si>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</si>
  <si>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</si>
  <si>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</si>
  <si>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</si>
  <si>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</si>
  <si>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</si>
  <si>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</si>
  <si>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</si>
  <si>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</si>
  <si>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</si>
  <si>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</si>
  <si>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</si>
  <si>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</si>
  <si>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</si>
  <si>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</si>
  <si>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</si>
  <si>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</si>
  <si>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</si>
  <si>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</si>
  <si>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</si>
  <si>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</si>
  <si>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</si>
  <si>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</si>
  <si>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</si>
  <si>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</si>
  <si>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</si>
  <si>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</si>
  <si>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</si>
  <si>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</si>
  <si>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</si>
  <si>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</si>
  <si>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</si>
  <si>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</si>
  <si>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</si>
  <si>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</si>
  <si>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</si>
  <si>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</si>
  <si>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</si>
  <si>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</si>
  <si>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</si>
  <si>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</si>
  <si>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</si>
  <si>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</si>
  <si>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</si>
  <si>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</si>
  <si>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</si>
  <si>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</si>
  <si>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</si>
  <si>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</si>
  <si>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</si>
  <si>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</si>
  <si>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</si>
  <si>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</si>
  <si>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</si>
  <si>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</si>
  <si>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</si>
  <si>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</si>
  <si>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</si>
  <si>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</si>
  <si>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</si>
  <si>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</si>
  <si>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</si>
  <si>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</si>
  <si>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</si>
  <si>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</si>
  <si>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</si>
  <si>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</si>
  <si>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</si>
  <si>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</si>
  <si>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</si>
  <si>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</si>
  <si>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</si>
  <si>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</si>
  <si>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</si>
  <si>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</si>
  <si>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</si>
  <si>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</si>
  <si>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</si>
  <si>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</si>
  <si>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</si>
  <si>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</si>
  <si>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</si>
  <si>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</si>
  <si>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</si>
  <si>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</si>
  <si>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</si>
  <si>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</si>
  <si>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</si>
  <si>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</si>
  <si>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</si>
  <si>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</si>
  <si>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</si>
  <si>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</si>
  <si>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</si>
  <si>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</si>
  <si>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</si>
  <si>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</si>
  <si>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</si>
  <si>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</si>
  <si>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</si>
  <si>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</si>
  <si>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</si>
  <si>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</si>
  <si>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</si>
  <si>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</si>
  <si>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</si>
  <si>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</si>
  <si>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</si>
  <si>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</si>
  <si>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</si>
  <si>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</si>
  <si>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</si>
  <si>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</si>
  <si>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</si>
  <si>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</si>
  <si>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</si>
  <si>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</si>
  <si>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</si>
  <si>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</si>
  <si>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</si>
  <si>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</si>
  <si>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</si>
  <si>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</si>
  <si>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</si>
  <si>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</si>
  <si>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</si>
  <si>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</si>
  <si>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</si>
  <si>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</si>
  <si>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</si>
  <si>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</si>
  <si>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</si>
  <si>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</si>
  <si>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</si>
  <si>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</si>
  <si>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</si>
  <si>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</si>
  <si>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</si>
  <si>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</si>
  <si>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</si>
  <si>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</si>
  <si>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</si>
  <si>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</si>
  <si>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</si>
  <si>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</si>
  <si>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</si>
  <si>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</si>
  <si>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</si>
  <si>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</si>
  <si>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</si>
  <si>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</si>
  <si>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</si>
  <si>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</si>
  <si>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</si>
  <si>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</si>
  <si>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</si>
  <si>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</si>
  <si>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</si>
  <si>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</si>
  <si>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</si>
  <si>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</si>
  <si>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</si>
  <si>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</si>
  <si>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</si>
  <si>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</si>
  <si>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</si>
  <si>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</si>
  <si>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</si>
  <si>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</si>
  <si>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</si>
  <si>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</si>
  <si>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</si>
  <si>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</si>
  <si>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</si>
  <si>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</si>
  <si>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</si>
  <si>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</si>
  <si>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</si>
  <si>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</si>
  <si>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</si>
  <si>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</si>
  <si>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</si>
  <si>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</si>
  <si>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</si>
  <si>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</si>
  <si>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</si>
  <si>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</si>
  <si>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</si>
  <si>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</si>
  <si>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</si>
  <si>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</si>
  <si>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</si>
  <si>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</si>
  <si>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</si>
  <si>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</si>
  <si>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</si>
  <si>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</si>
  <si>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</si>
  <si>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</si>
  <si>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</si>
  <si>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</si>
  <si>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</si>
  <si>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</si>
  <si>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</si>
  <si>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</si>
  <si>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</si>
  <si>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</si>
  <si>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</si>
  <si>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</si>
  <si>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</si>
  <si>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</si>
  <si>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</si>
  <si>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</si>
  <si>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</si>
  <si>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</si>
  <si>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</si>
  <si>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</si>
  <si>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</si>
  <si>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</si>
  <si>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</si>
  <si>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</si>
  <si>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</si>
  <si>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</si>
  <si>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</si>
  <si>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</si>
  <si>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</si>
  <si>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</si>
  <si>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</si>
  <si>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</si>
  <si>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</si>
  <si>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</si>
  <si>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</si>
  <si>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</si>
  <si>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</si>
  <si>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</si>
  <si>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</si>
  <si>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</si>
  <si>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</si>
  <si>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</si>
  <si>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</si>
  <si>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</si>
  <si>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</si>
  <si>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</si>
  <si>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</si>
  <si>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</si>
  <si>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</si>
  <si>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</si>
  <si>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</si>
  <si>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</si>
  <si>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</si>
  <si>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</si>
  <si>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</si>
  <si>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</si>
  <si>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</si>
  <si>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</si>
  <si>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</si>
  <si>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</si>
  <si>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</si>
  <si>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</si>
  <si>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</si>
  <si>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</si>
  <si>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</si>
  <si>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</si>
  <si>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</si>
  <si>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</si>
  <si>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</si>
  <si>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</si>
  <si>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</si>
  <si>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</si>
  <si>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</si>
  <si>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</si>
  <si>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</si>
  <si>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</si>
  <si>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</si>
  <si>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</si>
  <si>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</si>
  <si>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</si>
  <si>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</si>
  <si>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</si>
  <si>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</si>
  <si>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</si>
  <si>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</si>
  <si>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</si>
  <si>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</si>
  <si>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</si>
  <si>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</si>
  <si>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</si>
  <si>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</si>
  <si>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</si>
  <si>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</si>
  <si>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</si>
  <si>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</si>
  <si>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</si>
  <si>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</si>
  <si>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</si>
  <si>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</si>
  <si>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</si>
  <si>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</si>
  <si>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</si>
  <si>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</si>
  <si>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</si>
  <si>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</si>
  <si>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</si>
  <si>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</si>
  <si>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</si>
  <si>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</si>
  <si>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</si>
  <si>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</si>
  <si>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</si>
  <si>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</si>
  <si>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</si>
  <si>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</si>
  <si>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</si>
  <si>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</si>
  <si>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</si>
  <si>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</si>
  <si>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</si>
  <si>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</si>
  <si>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</si>
  <si>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</si>
  <si>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</si>
  <si>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</si>
  <si>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</si>
  <si>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</si>
  <si>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</si>
  <si>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</si>
  <si>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</si>
  <si>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</si>
  <si>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</si>
  <si>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</si>
  <si>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</si>
  <si>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</si>
  <si>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</si>
  <si>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</si>
  <si>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</si>
  <si>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</si>
  <si>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</si>
  <si>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</si>
  <si>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</si>
  <si>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</si>
  <si>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</si>
  <si>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</si>
  <si>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</si>
  <si>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</si>
  <si>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</si>
  <si>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</si>
  <si>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</si>
  <si>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</si>
  <si>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</si>
  <si>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</si>
  <si>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</si>
  <si>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</si>
  <si>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</si>
  <si>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</si>
  <si>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</si>
  <si>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</si>
  <si>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</si>
  <si>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</si>
  <si>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</si>
  <si>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</si>
  <si>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</si>
  <si>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</si>
  <si>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</si>
  <si>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</si>
  <si>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</si>
  <si>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</si>
  <si>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</si>
  <si>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</si>
  <si>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</si>
  <si>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</si>
  <si>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</si>
  <si>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</si>
  <si>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</si>
  <si>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</si>
  <si>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</si>
  <si>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</si>
  <si>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</si>
  <si>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</si>
  <si>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</si>
  <si>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</si>
  <si>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</si>
  <si>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</si>
  <si>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</si>
  <si>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</si>
  <si>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</si>
  <si>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</si>
  <si>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</si>
  <si>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</si>
  <si>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</si>
  <si>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</si>
  <si>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</si>
  <si>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</si>
  <si>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</si>
  <si>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</si>
  <si>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</si>
  <si>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</si>
  <si>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</si>
  <si>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</si>
  <si>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</si>
  <si>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</si>
  <si>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</si>
  <si>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</si>
  <si>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</si>
  <si>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</si>
  <si>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</si>
  <si>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</si>
  <si>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</si>
  <si>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</si>
  <si>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</si>
  <si>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</si>
  <si>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</si>
  <si>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</si>
  <si>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</si>
  <si>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</si>
  <si>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</si>
  <si>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</si>
  <si>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</si>
  <si>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</si>
  <si>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</si>
  <si>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</si>
  <si>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</si>
  <si>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</si>
  <si>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</si>
  <si>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</si>
  <si>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</si>
  <si>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</si>
  <si>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</si>
  <si>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</si>
  <si>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</si>
  <si>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</si>
  <si>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</si>
  <si>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</si>
  <si>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</si>
  <si>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</si>
  <si>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</si>
  <si>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</si>
  <si>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</si>
  <si>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</si>
  <si>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</si>
  <si>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</si>
  <si>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</si>
  <si>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</si>
  <si>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</si>
  <si>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</si>
  <si>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</si>
  <si>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</si>
  <si>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</si>
  <si>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</si>
  <si>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</si>
  <si>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</si>
  <si>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</si>
  <si>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</si>
  <si>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</si>
  <si>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</si>
  <si>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</si>
  <si>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</si>
  <si>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</si>
  <si>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</si>
  <si>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</si>
  <si>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</si>
  <si>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</si>
  <si>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</si>
  <si>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</si>
  <si>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</si>
  <si>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</si>
  <si>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</si>
  <si>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</si>
  <si>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</si>
  <si>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</si>
  <si>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</si>
  <si>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</si>
  <si>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</si>
  <si>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</si>
  <si>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</si>
  <si>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</si>
  <si>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</si>
  <si>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</si>
  <si>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</si>
  <si>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</si>
  <si>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</si>
  <si>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</si>
  <si>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</si>
  <si>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</si>
  <si>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</si>
  <si>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</si>
  <si>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</si>
  <si>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</si>
  <si>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</si>
  <si>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</si>
  <si>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</si>
  <si>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</si>
  <si>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</si>
  <si>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</si>
  <si>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</si>
  <si>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</si>
  <si>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</si>
  <si>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</si>
  <si>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</si>
  <si>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</si>
  <si>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</si>
  <si>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</si>
  <si>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</si>
  <si>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</si>
  <si>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</si>
  <si>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</si>
  <si>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</si>
  <si>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</si>
  <si>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</si>
  <si>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</si>
  <si>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</si>
  <si>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</si>
  <si>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</si>
  <si>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</si>
  <si>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</si>
  <si>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</si>
  <si>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</si>
  <si>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</si>
  <si>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</si>
  <si>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</si>
  <si>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</si>
  <si>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</si>
  <si>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</si>
  <si>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</si>
  <si>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</si>
  <si>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</si>
  <si>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</si>
  <si>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</si>
  <si>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</si>
  <si>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</si>
  <si>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</si>
  <si>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</si>
  <si>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</si>
  <si>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</si>
  <si>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</si>
  <si>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</si>
  <si>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</si>
  <si>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</si>
  <si>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</si>
  <si>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</si>
  <si>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</si>
  <si>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</si>
  <si>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</si>
  <si>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</si>
  <si>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</si>
  <si>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</si>
  <si>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</si>
  <si>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</si>
  <si>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</si>
  <si>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</si>
  <si>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</si>
  <si>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</si>
  <si>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</si>
  <si>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</si>
  <si>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</si>
  <si>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</si>
  <si>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</si>
  <si>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</si>
  <si>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</si>
  <si>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</si>
  <si>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</si>
  <si>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</si>
  <si>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</si>
  <si>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</si>
  <si>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</si>
  <si>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</si>
  <si>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</si>
  <si>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</si>
  <si>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</si>
  <si>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</si>
  <si>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</si>
  <si>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</si>
  <si>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</si>
  <si>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</si>
  <si>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</si>
  <si>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</si>
  <si>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</si>
  <si>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</si>
  <si>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</si>
  <si>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</si>
  <si>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</si>
  <si>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</si>
  <si>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</si>
  <si>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</si>
  <si>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</si>
  <si>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</si>
  <si>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</si>
  <si>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</si>
  <si>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</si>
  <si>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</si>
  <si>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</si>
  <si>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</si>
  <si>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</si>
  <si>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</si>
  <si>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</si>
  <si>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</si>
  <si>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</si>
  <si>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</si>
  <si>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</si>
  <si>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</si>
  <si>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</si>
  <si>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</si>
  <si>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</si>
  <si>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</si>
  <si>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</si>
  <si>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</si>
  <si>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</si>
  <si>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</si>
  <si>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</si>
  <si>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</si>
  <si>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</si>
  <si>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</si>
  <si>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</si>
  <si>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</si>
  <si>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</si>
  <si>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</si>
  <si>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</si>
  <si>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</si>
  <si>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</si>
  <si>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</si>
  <si>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</si>
  <si>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</si>
  <si>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</si>
  <si>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</si>
  <si>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</si>
  <si>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</si>
  <si>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</si>
  <si>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</si>
  <si>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</si>
  <si>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</si>
  <si>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</si>
  <si>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</si>
  <si>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</si>
  <si>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</si>
  <si>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</si>
  <si>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</si>
  <si>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</si>
  <si>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</si>
  <si>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</si>
  <si>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</si>
  <si>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</si>
  <si>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</si>
  <si>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</si>
  <si>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</si>
  <si>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</si>
  <si>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</si>
  <si>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</si>
  <si>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</si>
  <si>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</si>
  <si>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</si>
  <si>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</si>
  <si>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</si>
  <si>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</si>
  <si>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</si>
  <si>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</si>
  <si>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</si>
  <si>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</si>
  <si>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</si>
  <si>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</si>
  <si>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</si>
  <si>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</si>
  <si>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</si>
  <si>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</si>
  <si>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</si>
  <si>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</si>
  <si>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</si>
  <si>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</si>
  <si>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</si>
  <si>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</si>
  <si>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</si>
  <si>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</si>
  <si>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</si>
  <si>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</si>
  <si>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</si>
  <si>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</si>
  <si>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</si>
  <si>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</si>
  <si>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</si>
  <si>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</si>
  <si>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</si>
  <si>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</si>
  <si>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</si>
  <si>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</si>
  <si>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</si>
  <si>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</si>
  <si>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</si>
  <si>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</si>
  <si>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</si>
  <si>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</si>
  <si>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</si>
  <si>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</si>
  <si>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</si>
  <si>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</si>
  <si>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</si>
  <si>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</si>
  <si>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</si>
  <si>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</si>
  <si>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</si>
  <si>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</si>
  <si>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</si>
  <si>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</si>
  <si>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</si>
  <si>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</si>
  <si>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</si>
  <si>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</si>
  <si>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</si>
  <si>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</si>
  <si>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</si>
  <si>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</si>
  <si>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</si>
  <si>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</si>
  <si>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</si>
  <si>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</si>
  <si>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</si>
  <si>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</si>
  <si>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</si>
  <si>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</si>
  <si>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</si>
  <si>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</si>
  <si>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</si>
  <si>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</si>
  <si>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</si>
  <si>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</si>
  <si>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</si>
  <si>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</si>
  <si>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</si>
  <si>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</si>
  <si>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</si>
  <si>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</si>
  <si>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</si>
  <si>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</si>
  <si>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</si>
  <si>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</si>
  <si>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</si>
  <si>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</si>
  <si>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</si>
  <si>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</si>
  <si>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</si>
  <si>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</si>
  <si>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</si>
  <si>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</si>
  <si>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</si>
  <si>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</si>
  <si>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</si>
  <si>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</si>
  <si>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</si>
  <si>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</si>
  <si>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</si>
  <si>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</si>
  <si>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</si>
  <si>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</si>
  <si>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</si>
  <si>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</si>
  <si>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</si>
  <si>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</si>
  <si>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</si>
  <si>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</si>
  <si>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</si>
  <si>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</si>
  <si>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</si>
  <si>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</si>
  <si>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</si>
  <si>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</si>
  <si>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</si>
  <si>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</si>
  <si>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</si>
  <si>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</si>
  <si>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</si>
  <si>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</si>
  <si>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</si>
  <si>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</si>
  <si>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</si>
  <si>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</si>
  <si>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</si>
  <si>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</si>
  <si>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</si>
  <si>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</si>
  <si>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</si>
  <si>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</si>
  <si>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</si>
  <si>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</si>
  <si>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</si>
  <si>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</si>
  <si>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</si>
  <si>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</si>
  <si>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</si>
  <si>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</si>
  <si>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</si>
  <si>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</si>
  <si>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</si>
  <si>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</si>
  <si>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</si>
  <si>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</si>
  <si>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</si>
  <si>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</si>
  <si>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</si>
  <si>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</si>
  <si>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</si>
  <si>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</si>
  <si>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</si>
  <si>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</si>
  <si>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</si>
  <si>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</si>
  <si>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</si>
  <si>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</si>
  <si>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</si>
  <si>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</si>
  <si>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</si>
  <si>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</si>
  <si>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</si>
  <si>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</si>
  <si>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</si>
  <si>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</si>
  <si>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</si>
  <si>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</si>
  <si>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</si>
  <si>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</si>
  <si>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</si>
  <si>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</si>
  <si>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</si>
  <si>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</si>
  <si>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</si>
  <si>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</si>
  <si>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</si>
  <si>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</si>
  <si>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</si>
  <si>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</si>
  <si>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</si>
  <si>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</si>
  <si>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</si>
  <si>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</si>
  <si>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</si>
  <si>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</si>
  <si>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</si>
  <si>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</si>
  <si>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</si>
  <si>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</si>
  <si>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</si>
  <si>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</si>
  <si>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</si>
  <si>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</si>
  <si>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</si>
  <si>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</si>
  <si>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</si>
  <si>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</si>
  <si>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</si>
  <si>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</si>
  <si>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</si>
  <si>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</si>
  <si>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</si>
  <si>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</si>
  <si>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</si>
  <si>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</si>
  <si>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</si>
  <si>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</si>
  <si>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</si>
  <si>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</si>
  <si>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</si>
  <si>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</si>
  <si>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</si>
  <si>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</si>
  <si>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</si>
  <si>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</si>
  <si>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</si>
  <si>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</si>
  <si>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</si>
  <si>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</si>
  <si>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</si>
  <si>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</si>
  <si>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</si>
  <si>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</si>
  <si>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</si>
  <si>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</si>
  <si>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</si>
  <si>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</si>
  <si>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</si>
  <si>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</si>
  <si>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</si>
  <si>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</si>
  <si>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</si>
  <si>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</si>
  <si>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</si>
  <si>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</si>
  <si>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</si>
  <si>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</si>
  <si>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</si>
  <si>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</si>
  <si>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</si>
  <si>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</si>
  <si>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</si>
  <si>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</si>
  <si>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</si>
  <si>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</si>
  <si>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</si>
  <si>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</si>
  <si>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</si>
  <si>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</si>
  <si>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</si>
  <si>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</si>
  <si>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</si>
  <si>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</si>
  <si>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</si>
  <si>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</si>
  <si>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</si>
  <si>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</si>
  <si>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</si>
  <si>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</si>
  <si>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</si>
  <si>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</si>
  <si>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</si>
  <si>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</si>
  <si>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</si>
  <si>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</si>
  <si>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</si>
  <si>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</si>
  <si>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</si>
  <si>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</si>
  <si>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</si>
  <si>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</si>
  <si>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</si>
  <si>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</si>
  <si>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</si>
  <si>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</si>
  <si>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</si>
  <si>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</si>
  <si>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</si>
  <si>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</si>
  <si>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</si>
  <si>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</si>
  <si>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</si>
  <si>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</si>
  <si>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</si>
  <si>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</si>
  <si>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</si>
  <si>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</si>
  <si>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</si>
  <si>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</si>
  <si>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</si>
  <si>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</si>
  <si>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</si>
  <si>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</si>
  <si>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</si>
  <si>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</si>
  <si>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</si>
  <si>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</si>
  <si>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</si>
  <si>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</si>
  <si>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</si>
  <si>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</si>
  <si>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</si>
  <si>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</si>
  <si>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</si>
  <si>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</si>
  <si>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</si>
  <si>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</si>
  <si>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</si>
  <si>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</si>
  <si>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</si>
  <si>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</si>
  <si>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</si>
  <si>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</si>
  <si>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</si>
  <si>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</si>
  <si>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</si>
  <si>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</si>
  <si>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</si>
  <si>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</si>
  <si>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</si>
  <si>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</si>
  <si>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</si>
  <si>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</si>
  <si>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</si>
  <si>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</si>
  <si>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</si>
  <si>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</si>
  <si>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</si>
  <si>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</si>
  <si>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</si>
  <si>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</si>
  <si>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</si>
  <si>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</si>
  <si>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</si>
  <si>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</si>
  <si>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</si>
  <si>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</si>
  <si>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</si>
  <si>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</si>
  <si>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</si>
  <si>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</si>
  <si>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</si>
  <si>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</si>
  <si>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</si>
  <si>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</si>
  <si>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</si>
  <si>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</si>
  <si>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</si>
  <si>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</si>
  <si>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</si>
  <si>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</si>
  <si>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</si>
  <si>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</si>
  <si>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</si>
  <si>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</si>
  <si>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</si>
  <si>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</si>
  <si>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</si>
  <si>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</si>
  <si>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</si>
  <si>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</si>
  <si>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</si>
  <si>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</si>
  <si>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</si>
  <si>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</si>
  <si>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</si>
  <si>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</si>
  <si>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</si>
  <si>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</si>
  <si>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</si>
  <si>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</si>
  <si>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</si>
  <si>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</si>
  <si>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</si>
  <si>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</si>
  <si>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</si>
  <si>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</si>
  <si>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</si>
  <si>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</si>
  <si>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</si>
  <si>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</si>
  <si>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</si>
  <si>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</si>
  <si>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</si>
  <si>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</si>
  <si>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</si>
  <si>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</si>
  <si>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</si>
  <si>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</si>
  <si>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</si>
  <si>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</si>
  <si>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</si>
  <si>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</si>
  <si>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</si>
  <si>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</si>
  <si>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</si>
  <si>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</si>
  <si>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</si>
  <si>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</si>
  <si>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</si>
  <si>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</si>
  <si>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</si>
  <si>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</si>
  <si>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</si>
  <si>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</si>
  <si>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</si>
  <si>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</si>
  <si>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</si>
  <si>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</si>
  <si>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</si>
  <si>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</si>
  <si>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</si>
  <si>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</si>
  <si>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</si>
  <si>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</si>
  <si>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</si>
  <si>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</si>
  <si>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</si>
  <si>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</si>
  <si>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</si>
  <si>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</si>
  <si>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</si>
  <si>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</si>
  <si>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</si>
  <si>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</si>
  <si>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</si>
  <si>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</si>
  <si>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</si>
  <si>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</si>
  <si>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</si>
  <si>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</si>
  <si>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</si>
  <si>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</si>
  <si>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</si>
  <si>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</si>
  <si>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</si>
  <si>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</si>
  <si>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</si>
  <si>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</si>
  <si>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</si>
  <si>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</si>
  <si>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</si>
  <si>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</si>
  <si>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</si>
  <si>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</si>
  <si>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</si>
  <si>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</si>
  <si>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</si>
  <si>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</si>
  <si>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</si>
  <si>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</si>
  <si>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</si>
  <si>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</si>
  <si>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</si>
  <si>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</si>
  <si>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</si>
  <si>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</si>
  <si>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</si>
  <si>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</si>
  <si>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</si>
  <si>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</si>
  <si>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</si>
  <si>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</si>
  <si>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</si>
  <si>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</si>
  <si>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</si>
  <si>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</si>
  <si>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</si>
  <si>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</si>
  <si>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</si>
  <si>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</si>
  <si>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</si>
  <si>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</si>
  <si>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</si>
  <si>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</si>
  <si>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</si>
  <si>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</si>
  <si>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</si>
  <si>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</si>
  <si>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</si>
  <si>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</si>
  <si>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</si>
  <si>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</si>
  <si>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</si>
  <si>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</si>
  <si>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</si>
  <si>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</si>
  <si>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</si>
  <si>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</si>
  <si>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</si>
  <si>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</si>
  <si>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</si>
  <si>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</si>
  <si>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</si>
  <si>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</si>
  <si>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</si>
  <si>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</si>
  <si>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</si>
  <si>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</si>
  <si>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</si>
  <si>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</si>
  <si>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</si>
  <si>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</si>
  <si>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</si>
  <si>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</si>
  <si>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</si>
  <si>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</si>
  <si>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</si>
  <si>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</si>
  <si>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</si>
  <si>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</si>
  <si>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</si>
  <si>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</si>
  <si>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</si>
  <si>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</si>
  <si>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</si>
  <si>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</si>
  <si>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</si>
  <si>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</si>
  <si>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</si>
  <si>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</si>
  <si>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</si>
  <si>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</si>
  <si>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</si>
  <si>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</si>
  <si>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</si>
  <si>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</si>
  <si>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</si>
  <si>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</si>
  <si>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</si>
  <si>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</si>
  <si>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</si>
  <si>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</si>
  <si>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</si>
  <si>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</si>
  <si>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</si>
  <si>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</si>
  <si>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</si>
  <si>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</si>
  <si>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</si>
  <si>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</si>
  <si>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</si>
  <si>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</si>
  <si>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</si>
  <si>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</si>
  <si>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</si>
  <si>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</si>
  <si>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</si>
  <si>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</si>
  <si>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</si>
  <si>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</si>
  <si>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</si>
  <si>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</si>
  <si>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</si>
  <si>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</si>
  <si>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</si>
  <si>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</si>
  <si>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</si>
  <si>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</si>
  <si>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</si>
  <si>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</si>
  <si>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</si>
  <si>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</si>
  <si>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</si>
  <si>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</si>
  <si>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</si>
  <si>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</si>
  <si>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</si>
  <si>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</si>
  <si>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</si>
  <si>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</si>
  <si>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</si>
  <si>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</si>
  <si>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</si>
  <si>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</si>
  <si>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</si>
  <si>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</si>
  <si>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</si>
  <si>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</si>
  <si>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</si>
  <si>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</si>
  <si>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</si>
  <si>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</si>
  <si>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</si>
  <si>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</si>
  <si>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</si>
  <si>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</si>
  <si>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</si>
  <si>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</si>
  <si>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</si>
  <si>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</si>
  <si>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</si>
  <si>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</si>
  <si>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</si>
  <si>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</si>
  <si>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</si>
  <si>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</si>
  <si>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</si>
  <si>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</si>
  <si>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</si>
  <si>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</si>
  <si>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</si>
  <si>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</si>
  <si>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</si>
  <si>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</si>
  <si>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</si>
  <si>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</si>
  <si>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</si>
  <si>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</si>
  <si>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</si>
  <si>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</si>
  <si>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</si>
  <si>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</si>
  <si>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</si>
  <si>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</si>
  <si>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</si>
  <si>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</si>
  <si>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</si>
  <si>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</si>
  <si>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</si>
  <si>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</si>
  <si>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</si>
  <si>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</si>
  <si>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</si>
  <si>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</si>
  <si>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</si>
  <si>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</si>
  <si>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</si>
  <si>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</si>
  <si>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</si>
  <si>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</si>
  <si>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</si>
  <si>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</si>
  <si>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</si>
  <si>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</si>
  <si>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</si>
  <si>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</si>
  <si>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</si>
  <si>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</si>
  <si>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</si>
  <si>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</si>
  <si>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</si>
  <si>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</si>
  <si>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</si>
  <si>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</si>
  <si>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</si>
  <si>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</si>
  <si>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</si>
  <si>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</si>
  <si>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</si>
  <si>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</si>
  <si>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</si>
  <si>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</si>
  <si>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</si>
  <si>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</si>
  <si>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</si>
  <si>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</si>
  <si>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</si>
  <si>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</si>
  <si>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</si>
  <si>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</si>
  <si>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</si>
  <si>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</si>
  <si>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</si>
  <si>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</si>
  <si>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</si>
  <si>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</si>
  <si>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</si>
  <si>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</si>
  <si>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</si>
  <si>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</si>
  <si>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</si>
  <si>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</si>
  <si>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</si>
  <si>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</si>
  <si>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</si>
  <si>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</si>
  <si>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</si>
  <si>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</si>
  <si>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</si>
  <si>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</si>
  <si>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</si>
  <si>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</si>
  <si>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</si>
  <si>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</si>
  <si>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</si>
  <si>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</si>
  <si>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</si>
  <si>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</si>
  <si>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</si>
  <si>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</si>
  <si>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</si>
  <si>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</si>
  <si>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</si>
  <si>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</si>
  <si>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</si>
  <si>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</si>
  <si>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</si>
  <si>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</si>
  <si>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</si>
  <si>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</si>
  <si>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</si>
  <si>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</si>
  <si>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</si>
  <si>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</si>
  <si>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</si>
  <si>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</si>
  <si>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</si>
  <si>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</si>
  <si>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</si>
  <si>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</si>
  <si>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</si>
  <si>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</si>
  <si>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</si>
  <si>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</si>
  <si>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</si>
  <si>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</si>
  <si>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</si>
  <si>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</si>
  <si>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</si>
  <si>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</si>
  <si>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</si>
  <si>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</si>
  <si>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</si>
  <si>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</si>
  <si>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</si>
  <si>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</si>
  <si>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</si>
  <si>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</si>
  <si>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</si>
  <si>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</si>
  <si>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</si>
  <si>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</si>
  <si>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</si>
  <si>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</si>
  <si>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</si>
  <si>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</si>
  <si>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</si>
  <si>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</si>
  <si>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</si>
  <si>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</si>
  <si>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</si>
  <si>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</si>
  <si>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</si>
  <si>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</si>
  <si>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</si>
  <si>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</si>
  <si>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</si>
  <si>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</si>
  <si>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</si>
  <si>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</si>
  <si>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</si>
  <si>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</si>
  <si>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</si>
  <si>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</si>
  <si>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</si>
  <si>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</si>
  <si>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</si>
  <si>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</si>
  <si>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</si>
  <si>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</si>
  <si>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</si>
  <si>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</si>
  <si>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</si>
  <si>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</si>
  <si>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</si>
  <si>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</si>
  <si>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</si>
  <si>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</si>
  <si>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</si>
  <si>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</si>
  <si>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</si>
  <si>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</si>
  <si>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</si>
  <si>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</si>
  <si>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</si>
  <si>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</si>
  <si>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</si>
  <si>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</si>
  <si>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</si>
  <si>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</si>
  <si>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</si>
  <si>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</si>
  <si>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</si>
  <si>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</si>
  <si>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</si>
  <si>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</si>
  <si>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</si>
  <si>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</si>
  <si>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</si>
  <si>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</si>
  <si>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</si>
  <si>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</si>
  <si>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</si>
  <si>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</si>
  <si>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</si>
  <si>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</si>
  <si>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</si>
  <si>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</si>
  <si>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</si>
  <si>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</si>
  <si>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</si>
  <si>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</si>
  <si>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</si>
  <si>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</si>
  <si>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</si>
  <si>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</si>
  <si>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</si>
  <si>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</si>
  <si>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</si>
  <si>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</si>
  <si>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</si>
  <si>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</si>
  <si>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</si>
  <si>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</si>
  <si>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</si>
  <si>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</si>
  <si>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</si>
  <si>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</si>
  <si>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</si>
  <si>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</si>
  <si>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</si>
  <si>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</si>
  <si>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</si>
  <si>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</si>
  <si>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</si>
  <si>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</si>
  <si>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</si>
  <si>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</si>
  <si>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</si>
  <si>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</si>
  <si>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</si>
  <si>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</si>
  <si>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</si>
  <si>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</si>
  <si>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</si>
  <si>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</si>
  <si>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</si>
  <si>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</si>
  <si>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</si>
  <si>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</si>
  <si>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</si>
  <si>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</si>
  <si>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</si>
  <si>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</si>
  <si>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</si>
  <si>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</si>
  <si>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</si>
  <si>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</si>
  <si>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</si>
  <si>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</si>
  <si>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</si>
  <si>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</si>
  <si>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</si>
  <si>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</si>
  <si>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</si>
  <si>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</si>
  <si>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</si>
  <si>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</si>
  <si>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</si>
  <si>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</si>
  <si>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</si>
  <si>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</si>
  <si>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</si>
  <si>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</si>
  <si>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</si>
  <si>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</si>
  <si>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</si>
  <si>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</si>
  <si>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</si>
  <si>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</si>
  <si>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</si>
  <si>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</si>
  <si>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</si>
  <si>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</si>
  <si>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</si>
  <si>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</si>
  <si>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</si>
  <si>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</si>
  <si>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</si>
  <si>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</si>
  <si>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</si>
  <si>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</si>
  <si>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</si>
  <si>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</si>
  <si>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</si>
  <si>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</si>
  <si>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</si>
  <si>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</si>
  <si>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</si>
  <si>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</si>
  <si>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</si>
  <si>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</si>
  <si>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</si>
  <si>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</si>
  <si>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</si>
  <si>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</si>
  <si>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</si>
  <si>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</si>
  <si>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</si>
  <si>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</si>
  <si>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</si>
  <si>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</si>
  <si>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</si>
  <si>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</si>
  <si>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</si>
  <si>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</si>
  <si>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</si>
  <si>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</si>
  <si>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</si>
  <si>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</si>
  <si>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</si>
  <si>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</si>
  <si>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</si>
  <si>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</si>
  <si>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</si>
  <si>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</si>
  <si>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</si>
  <si>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</si>
  <si>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</si>
  <si>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</si>
  <si>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</si>
  <si>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</si>
  <si>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</si>
  <si>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</si>
  <si>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</si>
  <si>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</si>
  <si>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</si>
  <si>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</si>
  <si>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</si>
  <si>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</si>
  <si>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</si>
  <si>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</si>
  <si>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</si>
  <si>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</si>
  <si>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</si>
  <si>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</si>
  <si>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</si>
  <si>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</si>
  <si>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</si>
  <si>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</si>
  <si>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</si>
  <si>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</si>
  <si>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</si>
  <si>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</si>
  <si>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</si>
  <si>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</si>
  <si>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</si>
  <si>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</si>
  <si>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</si>
  <si>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</si>
  <si>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</si>
  <si>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</si>
  <si>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</si>
  <si>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</si>
  <si>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</si>
  <si>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</si>
  <si>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</si>
  <si>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</si>
  <si>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</si>
  <si>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</si>
  <si>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</si>
  <si>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</si>
  <si>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</si>
  <si>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</si>
  <si>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</si>
  <si>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</si>
  <si>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</si>
  <si>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</si>
  <si>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</si>
  <si>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</si>
  <si>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</si>
  <si>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</si>
  <si>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</si>
  <si>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</si>
  <si>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</si>
  <si>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</si>
  <si>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</si>
  <si>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</si>
  <si>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</si>
  <si>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</si>
  <si>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</si>
  <si>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</si>
  <si>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</si>
  <si>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</si>
  <si>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</si>
  <si>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</si>
  <si>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</si>
  <si>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</si>
  <si>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</si>
  <si>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</si>
  <si>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</si>
  <si>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</si>
  <si>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</si>
  <si>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</si>
  <si>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</si>
  <si>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</si>
  <si>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</si>
  <si>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</si>
  <si>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</si>
  <si>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</si>
  <si>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</si>
  <si>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</si>
  <si>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</si>
  <si>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</si>
  <si>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</si>
  <si>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</si>
  <si>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</si>
  <si>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</si>
  <si>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</si>
  <si>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</si>
  <si>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</si>
  <si>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</si>
  <si>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</si>
  <si>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</si>
  <si>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</si>
  <si>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</si>
  <si>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</si>
  <si>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</si>
  <si>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</si>
  <si>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</si>
  <si>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</si>
  <si>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</si>
  <si>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</si>
  <si>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</si>
  <si>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</si>
  <si>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</si>
  <si>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</si>
  <si>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</si>
  <si>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</si>
  <si>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</si>
  <si>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</si>
  <si>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</si>
  <si>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</si>
  <si>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</si>
  <si>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</si>
  <si>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</si>
  <si>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</si>
  <si>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</si>
  <si>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</si>
  <si>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</si>
  <si>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</si>
  <si>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</si>
  <si>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</si>
  <si>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</si>
  <si>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</si>
  <si>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</si>
  <si>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</si>
  <si>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</si>
  <si>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</si>
  <si>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</si>
  <si>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</si>
  <si>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</si>
  <si>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</si>
  <si>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</si>
  <si>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</si>
  <si>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</si>
  <si>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</si>
  <si>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</si>
  <si>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</si>
  <si>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</si>
  <si>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</si>
  <si>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</si>
  <si>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</si>
  <si>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</si>
  <si>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</si>
  <si>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</si>
  <si>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</si>
  <si>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</si>
  <si>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</si>
  <si>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</si>
  <si>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</si>
  <si>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</si>
  <si>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</si>
  <si>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</si>
  <si>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</si>
  <si>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</si>
  <si>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</si>
  <si>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</si>
  <si>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</si>
  <si>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</si>
  <si>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</si>
  <si>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</si>
  <si>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</si>
  <si>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</si>
  <si>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</si>
  <si>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</si>
  <si>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</si>
  <si>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</si>
  <si>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</si>
  <si>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</si>
  <si>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</si>
  <si>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</si>
  <si>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</si>
  <si>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</si>
  <si>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</si>
  <si>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</si>
  <si>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</si>
  <si>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</si>
  <si>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</si>
  <si>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</si>
  <si>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</si>
  <si>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</si>
  <si>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</si>
  <si>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</si>
  <si>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</si>
  <si>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</si>
  <si>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</si>
  <si>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</si>
  <si>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</si>
  <si>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</si>
  <si>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</si>
  <si>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</si>
  <si>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</si>
  <si>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</si>
  <si>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</si>
  <si>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</si>
  <si>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</si>
  <si>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</si>
  <si>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</si>
  <si>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</si>
  <si>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</si>
  <si>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</si>
  <si>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</si>
  <si>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</si>
  <si>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</si>
  <si>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</si>
  <si>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</si>
  <si>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</si>
  <si>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</si>
  <si>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</si>
  <si>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</si>
  <si>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</si>
  <si>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</si>
  <si>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</si>
  <si>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</si>
  <si>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</si>
  <si>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</si>
  <si>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</si>
  <si>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</si>
  <si>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</si>
  <si>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</si>
  <si>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</si>
  <si>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</si>
  <si>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</si>
  <si>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</si>
  <si>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</si>
  <si>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</si>
  <si>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</si>
  <si>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</si>
  <si>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</si>
  <si>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</si>
  <si>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</si>
  <si>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</si>
  <si>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</si>
  <si>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</si>
  <si>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</si>
  <si>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</si>
  <si>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</si>
  <si>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</si>
  <si>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</si>
  <si>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</si>
  <si>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</si>
  <si>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</si>
  <si>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</si>
  <si>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</si>
  <si>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</si>
  <si>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</si>
  <si>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</si>
  <si>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</si>
  <si>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</si>
  <si>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</si>
  <si>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</si>
  <si>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</si>
  <si>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</si>
  <si>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</si>
  <si>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</si>
  <si>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</si>
  <si>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</si>
  <si>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</si>
  <si>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</si>
  <si>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</si>
  <si>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</si>
  <si>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</si>
  <si>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</si>
  <si>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</si>
  <si>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</si>
  <si>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</si>
  <si>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</si>
  <si>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</si>
  <si>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</si>
  <si>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</si>
  <si>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</si>
  <si>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</si>
  <si>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</si>
  <si>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</si>
  <si>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</si>
  <si>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</si>
  <si>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</si>
  <si>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</si>
  <si>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</si>
  <si>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</si>
  <si>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</si>
  <si>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</si>
  <si>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</si>
  <si>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</si>
  <si>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</si>
  <si>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</si>
  <si>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</si>
  <si>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</si>
  <si>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</si>
  <si>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</si>
  <si>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</si>
  <si>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</si>
  <si>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</si>
  <si>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</si>
  <si>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</si>
  <si>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</si>
  <si>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</si>
  <si>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</si>
  <si>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</si>
  <si>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</si>
  <si>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</si>
  <si>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</si>
  <si>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</si>
  <si>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</si>
  <si>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</si>
  <si>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</si>
  <si>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</si>
  <si>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</si>
  <si>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</si>
  <si>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</si>
  <si>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</si>
  <si>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</si>
  <si>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</si>
  <si>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</si>
  <si>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</si>
  <si>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</si>
  <si>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</si>
  <si>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</si>
  <si>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</si>
  <si>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</si>
  <si>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</si>
  <si>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</si>
  <si>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</si>
  <si>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</si>
  <si>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</si>
  <si>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</si>
  <si>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</si>
  <si>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</si>
  <si>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</si>
  <si>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</si>
  <si>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</si>
  <si>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</si>
  <si>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</si>
  <si>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</si>
  <si>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</si>
  <si>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</si>
  <si>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</si>
  <si>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</si>
  <si>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</si>
  <si>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</si>
  <si>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</si>
  <si>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</si>
  <si>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</si>
  <si>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</si>
  <si>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</si>
  <si>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</si>
  <si>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</si>
  <si>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</si>
  <si>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</si>
  <si>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</si>
  <si>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</si>
  <si>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</si>
  <si>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</si>
  <si>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</si>
  <si>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</si>
  <si>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</si>
  <si>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</si>
  <si>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</si>
  <si>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</si>
  <si>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</si>
  <si>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</si>
  <si>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</si>
  <si>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</si>
  <si>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</si>
  <si>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</si>
  <si>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</si>
  <si>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</si>
  <si>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</si>
  <si>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</si>
  <si>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</si>
  <si>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</si>
  <si>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</si>
  <si>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</si>
  <si>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</si>
  <si>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</si>
  <si>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</si>
  <si>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</si>
  <si>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</si>
  <si>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</si>
  <si>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</si>
  <si>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</si>
  <si>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</si>
  <si>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</si>
  <si>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</si>
  <si>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</si>
  <si>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</si>
  <si>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</si>
  <si>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</si>
  <si>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</si>
  <si>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</si>
  <si>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</si>
  <si>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</si>
  <si>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</si>
  <si>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</si>
  <si>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</si>
  <si>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</si>
  <si>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</si>
  <si>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</si>
  <si>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</si>
  <si>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</si>
  <si>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</si>
  <si>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</si>
  <si>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</si>
  <si>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</si>
  <si>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</si>
  <si>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</si>
  <si>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</si>
  <si>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</si>
  <si>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</si>
  <si>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</si>
  <si>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</si>
  <si>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</si>
  <si>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</si>
  <si>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</si>
  <si>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</si>
  <si>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</si>
  <si>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</si>
  <si>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</si>
  <si>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</si>
  <si>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</si>
  <si>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</si>
  <si>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</si>
  <si>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</si>
  <si>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</si>
  <si>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</si>
  <si>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</si>
  <si>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</si>
  <si>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</si>
  <si>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</si>
  <si>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</si>
  <si>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</si>
  <si>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</si>
  <si>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</si>
  <si>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</si>
  <si>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</si>
  <si>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</si>
  <si>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</si>
  <si>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</si>
  <si>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</si>
  <si>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</si>
  <si>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</si>
  <si>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</si>
  <si>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</si>
  <si>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</si>
  <si>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</si>
  <si>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</si>
  <si>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</si>
  <si>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</si>
  <si>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</si>
  <si>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</si>
  <si>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</si>
  <si>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</si>
  <si>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</si>
  <si>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</si>
  <si>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</si>
  <si>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</si>
  <si>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</si>
  <si>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</si>
  <si>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</si>
  <si>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</si>
  <si>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</si>
  <si>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</si>
  <si>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</si>
  <si>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</si>
  <si>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</si>
  <si>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</si>
  <si>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</si>
  <si>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</si>
  <si>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</si>
  <si>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</si>
  <si>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</si>
  <si>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</si>
  <si>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</si>
  <si>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</si>
  <si>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</si>
  <si>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</si>
  <si>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</si>
  <si>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</si>
  <si>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</si>
  <si>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</si>
  <si>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</si>
  <si>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</si>
  <si>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</si>
  <si>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</si>
  <si>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</si>
  <si>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</si>
  <si>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</si>
  <si>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</si>
  <si>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</si>
  <si>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</si>
  <si>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</si>
  <si>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</si>
  <si>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</si>
  <si>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</si>
  <si>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</si>
  <si>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</si>
  <si>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</si>
  <si>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</si>
  <si>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</si>
  <si>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</si>
  <si>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</si>
  <si>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</si>
  <si>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</si>
  <si>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</si>
  <si>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</si>
  <si>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</si>
  <si>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</si>
  <si>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</si>
  <si>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</si>
  <si>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</si>
  <si>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</si>
  <si>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</si>
  <si>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</si>
  <si>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</si>
  <si>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</si>
  <si>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</si>
  <si>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</si>
  <si>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</si>
  <si>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</si>
  <si>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</si>
  <si>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</si>
  <si>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</si>
  <si>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</si>
  <si>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</si>
  <si>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</si>
  <si>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</si>
  <si>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</si>
  <si>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</si>
  <si>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</si>
  <si>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</si>
  <si>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</si>
  <si>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</si>
  <si>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</si>
  <si>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</si>
  <si>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</si>
  <si>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</si>
  <si>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</si>
  <si>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</si>
  <si>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</si>
  <si>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</si>
  <si>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</si>
  <si>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</si>
  <si>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</si>
  <si>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</si>
  <si>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</si>
  <si>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</si>
  <si>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</si>
  <si>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</si>
  <si>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</si>
  <si>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</si>
  <si>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</si>
  <si>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</si>
  <si>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</si>
  <si>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</si>
  <si>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</si>
  <si>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</si>
  <si>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</si>
  <si>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</si>
  <si>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</si>
  <si>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</si>
  <si>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</si>
  <si>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</si>
  <si>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</si>
  <si>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</si>
  <si>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</si>
  <si>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</si>
  <si>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</si>
  <si>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</si>
  <si>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</si>
  <si>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</si>
  <si>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</si>
  <si>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</si>
  <si>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</si>
  <si>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</si>
  <si>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</si>
  <si>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</si>
  <si>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</si>
  <si>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</si>
  <si>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</si>
  <si>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</si>
  <si>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</si>
  <si>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</si>
  <si>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</si>
  <si>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</si>
  <si>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</si>
  <si>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</si>
  <si>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</si>
  <si>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</si>
  <si>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</si>
  <si>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</si>
  <si>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</si>
  <si>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</si>
  <si>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</si>
  <si>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</si>
  <si>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</si>
  <si>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</si>
  <si>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</si>
  <si>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</si>
  <si>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</si>
  <si>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</si>
  <si>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</si>
  <si>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</si>
  <si>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</si>
  <si>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</si>
  <si>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</si>
  <si>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</si>
  <si>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</si>
  <si>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</si>
  <si>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</si>
  <si>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</si>
  <si>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</si>
  <si>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</si>
  <si>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</si>
  <si>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</si>
  <si>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</si>
  <si>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</si>
  <si>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</si>
  <si>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</si>
  <si>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</si>
  <si>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</si>
  <si>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</si>
  <si>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</si>
  <si>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</si>
  <si>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</si>
  <si>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</si>
  <si>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</si>
  <si>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</si>
  <si>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</si>
  <si>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</si>
  <si>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</si>
  <si>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</si>
  <si>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</si>
  <si>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</si>
  <si>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</si>
  <si>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</si>
  <si>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</si>
  <si>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</si>
  <si>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</si>
  <si>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</si>
  <si>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</si>
  <si>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</si>
  <si>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</si>
  <si>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</si>
  <si>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</si>
  <si>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</si>
  <si>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</si>
  <si>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</si>
  <si>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</si>
  <si>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</si>
  <si>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</si>
  <si>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</si>
  <si>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</si>
  <si>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</si>
  <si>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</si>
  <si>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</si>
  <si>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</si>
  <si>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</si>
  <si>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</si>
  <si>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</si>
  <si>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</si>
  <si>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</si>
  <si>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</si>
  <si>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</si>
  <si>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</si>
  <si>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</si>
  <si>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</si>
  <si>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</si>
  <si>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</si>
  <si>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</si>
  <si>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</si>
  <si>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</si>
  <si>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</si>
  <si>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</si>
  <si>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</si>
  <si>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</si>
  <si>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</si>
  <si>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</si>
  <si>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</si>
  <si>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</si>
  <si>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</si>
  <si>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</si>
  <si>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</si>
  <si>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</si>
  <si>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</si>
  <si>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</si>
  <si>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</si>
  <si>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</si>
  <si>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</si>
  <si>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</si>
  <si>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</si>
  <si>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</si>
  <si>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</si>
  <si>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</si>
  <si>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</si>
  <si>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</si>
  <si>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</si>
  <si>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</si>
  <si>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</si>
  <si>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</si>
  <si>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</si>
  <si>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</si>
  <si>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</si>
  <si>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</si>
  <si>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</si>
  <si>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</si>
  <si>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</si>
  <si>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</si>
  <si>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</si>
  <si>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</si>
  <si>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</si>
  <si>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</si>
  <si>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</si>
  <si>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</si>
  <si>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</si>
  <si>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</si>
  <si>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</si>
  <si>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</si>
  <si>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</si>
  <si>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</si>
  <si>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</si>
  <si>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</si>
  <si>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</si>
  <si>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</si>
  <si>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</si>
  <si>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</si>
  <si>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</si>
  <si>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</si>
  <si>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</si>
  <si>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</si>
  <si>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</si>
  <si>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</si>
  <si>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</si>
  <si>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</si>
  <si>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</si>
  <si>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</si>
  <si>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</si>
  <si>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</si>
  <si>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</si>
  <si>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</si>
  <si>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</si>
  <si>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</si>
  <si>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</si>
  <si>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</si>
  <si>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</si>
  <si>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</si>
  <si>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</si>
  <si>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</si>
  <si>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</si>
  <si>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</si>
  <si>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</si>
  <si>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</si>
  <si>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</si>
  <si>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</si>
  <si>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</si>
  <si>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</si>
  <si>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</si>
  <si>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</si>
  <si>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</si>
  <si>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</si>
  <si>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</si>
  <si>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</si>
  <si>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</si>
  <si>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</si>
  <si>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</si>
  <si>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</si>
  <si>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</si>
  <si>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</si>
  <si>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</si>
  <si>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</si>
  <si>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</si>
  <si>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</si>
  <si>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</si>
  <si>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</si>
  <si>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</si>
  <si>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</si>
  <si>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</si>
  <si>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</si>
  <si>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</si>
  <si>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</si>
  <si>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</si>
  <si>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</si>
  <si>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</si>
  <si>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</si>
  <si>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</si>
  <si>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</si>
  <si>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</si>
  <si>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</si>
  <si>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</si>
  <si>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</si>
  <si>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</si>
  <si>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</si>
  <si>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</si>
  <si>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</si>
  <si>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</si>
  <si>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</si>
  <si>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</si>
  <si>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</si>
  <si>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</si>
  <si>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</si>
  <si>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</si>
  <si>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</si>
  <si>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</si>
  <si>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</si>
  <si>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</si>
  <si>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</si>
  <si>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</si>
  <si>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</si>
  <si>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</si>
  <si>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</si>
  <si>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</si>
  <si>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</si>
  <si>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</si>
  <si>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</si>
  <si>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</si>
  <si>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</si>
  <si>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</si>
  <si>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</si>
  <si>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</si>
  <si>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</si>
  <si>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</si>
  <si>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</si>
  <si>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</si>
  <si>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</si>
  <si>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</si>
  <si>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</si>
  <si>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</si>
  <si>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</si>
  <si>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</si>
  <si>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</si>
  <si>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</si>
  <si>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</si>
  <si>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</si>
  <si>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</si>
  <si>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</si>
  <si>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</si>
  <si>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</si>
  <si>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</si>
  <si>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</si>
  <si>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</si>
  <si>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</si>
  <si>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</si>
  <si>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</si>
  <si>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</si>
  <si>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</si>
  <si>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</si>
  <si>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</si>
  <si>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</si>
  <si>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</si>
  <si>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</si>
  <si>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</si>
  <si>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</si>
  <si>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</si>
  <si>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</si>
  <si>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</si>
  <si>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</si>
  <si>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</si>
  <si>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</si>
  <si>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</si>
  <si>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</si>
  <si>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</si>
  <si>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</si>
  <si>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</si>
  <si>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</si>
  <si>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</si>
  <si>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</si>
  <si>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</si>
  <si>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</si>
  <si>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</si>
  <si>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</si>
  <si>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</si>
  <si>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</si>
  <si>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</si>
  <si>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</si>
  <si>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</si>
  <si>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</si>
  <si>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</si>
  <si>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</si>
  <si>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</si>
  <si>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</si>
  <si>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</si>
  <si>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</si>
  <si>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</si>
  <si>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</si>
  <si>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</si>
  <si>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</si>
  <si>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</si>
  <si>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</si>
  <si>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</si>
  <si>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</si>
  <si>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</si>
  <si>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</si>
  <si>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</si>
  <si>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</si>
  <si>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</si>
  <si>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</si>
  <si>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</si>
  <si>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</si>
  <si>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</si>
  <si>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</si>
  <si>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</si>
  <si>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</si>
  <si>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</si>
  <si>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</si>
  <si>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</si>
  <si>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</si>
  <si>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</si>
  <si>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</si>
  <si>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</si>
  <si>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</si>
  <si>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</si>
  <si>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</si>
  <si>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</si>
  <si>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</si>
  <si>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</si>
  <si>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</si>
  <si>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</si>
  <si>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</si>
  <si>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</si>
  <si>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</si>
  <si>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</si>
  <si>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</si>
  <si>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</si>
  <si>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</si>
  <si>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</si>
  <si>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</si>
  <si>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</si>
  <si>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</si>
  <si>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</si>
  <si>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</si>
  <si>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</si>
  <si>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</si>
  <si>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</si>
  <si>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</si>
  <si>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</si>
  <si>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</si>
  <si>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</si>
  <si>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</si>
  <si>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</si>
  <si>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</si>
  <si>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</si>
  <si>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</si>
  <si>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</si>
  <si>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</si>
  <si>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</si>
  <si>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</si>
  <si>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</si>
  <si>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</si>
  <si>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</si>
  <si>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</si>
  <si>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</si>
  <si>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</si>
  <si>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</si>
  <si>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</si>
  <si>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</si>
  <si>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</si>
  <si>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</si>
  <si>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</si>
  <si>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</si>
  <si>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</si>
  <si>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</si>
  <si>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</si>
  <si>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</si>
  <si>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</si>
  <si>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</si>
  <si>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</si>
  <si>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</si>
  <si>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</si>
  <si>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</si>
  <si>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</si>
  <si>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</si>
  <si>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</si>
  <si>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</si>
  <si>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</si>
  <si>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</si>
  <si>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</si>
  <si>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</si>
  <si>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</si>
  <si>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</si>
  <si>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</si>
  <si>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</si>
  <si>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</si>
  <si>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</si>
  <si>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</si>
  <si>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</si>
  <si>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</si>
  <si>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</si>
  <si>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</si>
  <si>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</si>
  <si>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</si>
  <si>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</si>
  <si>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</si>
  <si>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</si>
  <si>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</si>
  <si>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</si>
  <si>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</si>
  <si>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</si>
  <si>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</si>
  <si>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</si>
  <si>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</si>
  <si>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</si>
  <si>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</si>
  <si>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</si>
  <si>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</si>
  <si>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</si>
  <si>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</si>
  <si>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</si>
  <si>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</si>
  <si>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</si>
  <si>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</si>
  <si>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</si>
  <si>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</si>
  <si>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</si>
  <si>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</si>
  <si>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</si>
  <si>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</si>
  <si>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</si>
  <si>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</si>
  <si>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</si>
  <si>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</si>
  <si>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</si>
  <si>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</si>
  <si>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</si>
  <si>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</si>
  <si>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</si>
  <si>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</si>
  <si>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</si>
  <si>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</si>
  <si>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</si>
  <si>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</si>
  <si>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</si>
  <si>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</si>
  <si>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</si>
  <si>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</si>
  <si>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</si>
  <si>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</si>
  <si>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</si>
  <si>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</si>
  <si>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</si>
  <si>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</si>
  <si>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</si>
  <si>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</si>
  <si>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</si>
  <si>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</si>
  <si>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</si>
  <si>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</si>
  <si>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</si>
  <si>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</si>
  <si>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</si>
  <si>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</si>
  <si>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</si>
  <si>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</si>
  <si>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</si>
  <si>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</si>
  <si>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</si>
  <si>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</si>
  <si>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</si>
  <si>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</si>
  <si>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</si>
  <si>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</si>
  <si>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</si>
  <si>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</si>
  <si>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</si>
  <si>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</si>
  <si>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</si>
  <si>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</si>
  <si>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</si>
  <si>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</si>
  <si>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</si>
  <si>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</si>
  <si>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</si>
  <si>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</si>
  <si>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</si>
  <si>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</si>
  <si>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</si>
  <si>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</si>
  <si>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</si>
  <si>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</si>
  <si>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</si>
  <si>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</si>
  <si>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</si>
  <si>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</si>
  <si>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</si>
  <si>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</si>
  <si>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</si>
  <si>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</si>
  <si>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</si>
  <si>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</si>
  <si>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</si>
  <si>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</si>
  <si>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</si>
  <si>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</si>
  <si>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</si>
  <si>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</si>
  <si>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</si>
  <si>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</si>
  <si>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</si>
  <si>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</si>
  <si>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</si>
  <si>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</si>
  <si>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</si>
  <si>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</si>
  <si>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</si>
  <si>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</si>
  <si>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</si>
  <si>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</si>
  <si>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</si>
  <si>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</si>
  <si>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</si>
  <si>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</si>
  <si>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</si>
  <si>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</si>
  <si>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</si>
  <si>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</si>
  <si>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</si>
  <si>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</si>
  <si>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</si>
  <si>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</si>
  <si>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</si>
  <si>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</si>
  <si>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</si>
  <si>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</si>
  <si>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</si>
  <si>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</si>
  <si>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</si>
  <si>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</si>
  <si>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</si>
  <si>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</si>
  <si>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</si>
  <si>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</si>
  <si>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</si>
  <si>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</si>
  <si>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</si>
  <si>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</si>
  <si>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</si>
  <si>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</si>
  <si>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</si>
  <si>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</si>
  <si>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</si>
  <si>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</si>
  <si>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</si>
  <si>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</si>
  <si>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</si>
  <si>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</si>
  <si>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</si>
  <si>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</si>
  <si>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</si>
  <si>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</si>
  <si>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</si>
  <si>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</si>
  <si>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</si>
  <si>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</si>
  <si>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</si>
  <si>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</si>
  <si>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</si>
  <si>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</si>
  <si>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</si>
  <si>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</si>
  <si>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</si>
  <si>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</si>
  <si>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</si>
  <si>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</si>
  <si>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</si>
  <si>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</si>
  <si>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</si>
  <si>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</si>
  <si>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</si>
  <si>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</si>
  <si>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</si>
  <si>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</si>
  <si>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</si>
  <si>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</si>
  <si>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</si>
  <si>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</si>
  <si>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</si>
  <si>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</si>
  <si>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</si>
  <si>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</si>
  <si>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</si>
  <si>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</si>
  <si>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</si>
  <si>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</si>
  <si>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</si>
  <si>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</si>
  <si>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</si>
  <si>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</si>
  <si>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</si>
  <si>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</si>
  <si>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</si>
  <si>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</si>
  <si>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</si>
  <si>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</si>
  <si>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</si>
  <si>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</si>
  <si>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</si>
  <si>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</si>
  <si>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</si>
  <si>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</si>
  <si>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</si>
  <si>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</si>
  <si>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</si>
  <si>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</si>
  <si>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</si>
  <si>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</si>
  <si>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</si>
  <si>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</si>
  <si>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</si>
  <si>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</si>
  <si>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</si>
  <si>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</si>
  <si>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</si>
  <si>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</si>
  <si>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</si>
  <si>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</si>
  <si>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</si>
  <si>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</si>
  <si>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</si>
  <si>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</si>
  <si>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</si>
  <si>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</si>
  <si>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</si>
  <si>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</si>
  <si>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</si>
  <si>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</si>
  <si>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</si>
  <si>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</si>
  <si>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</si>
  <si>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</si>
  <si>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</si>
  <si>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</si>
  <si>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</si>
  <si>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</si>
  <si>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</si>
  <si>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</si>
  <si>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</si>
  <si>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</si>
  <si>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</si>
  <si>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</si>
  <si>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</si>
  <si>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</si>
  <si>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</si>
  <si>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</si>
  <si>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</si>
  <si>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</si>
  <si>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</si>
  <si>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</si>
  <si>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</si>
  <si>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</si>
  <si>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</si>
  <si>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</si>
  <si>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</si>
  <si>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</si>
  <si>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</si>
  <si>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</si>
  <si>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</si>
  <si>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</si>
  <si>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</si>
  <si>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</si>
  <si>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</si>
  <si>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</si>
  <si>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</si>
  <si>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</si>
  <si>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</si>
  <si>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</si>
  <si>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</si>
  <si>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</si>
  <si>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</si>
  <si>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</si>
  <si>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</si>
  <si>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</si>
  <si>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</si>
  <si>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</si>
  <si>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</si>
  <si>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</si>
  <si>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</si>
  <si>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</si>
  <si>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</si>
  <si>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</si>
  <si>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</si>
  <si>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</si>
  <si>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</si>
  <si>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</si>
  <si>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</si>
  <si>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</si>
  <si>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</si>
  <si>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</si>
  <si>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</si>
  <si>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</si>
  <si>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</si>
  <si>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</si>
  <si>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</si>
  <si>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</si>
  <si>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</si>
  <si>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</si>
  <si>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</si>
  <si>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</si>
  <si>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</si>
  <si>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</si>
  <si>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</si>
  <si>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</si>
  <si>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</si>
  <si>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</si>
  <si>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</si>
  <si>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</si>
  <si>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</si>
  <si>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</si>
  <si>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</si>
  <si>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</si>
  <si>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</si>
  <si>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</si>
  <si>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</si>
  <si>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</si>
  <si>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</si>
  <si>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</si>
  <si>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</si>
  <si>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</si>
  <si>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</si>
  <si>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</si>
  <si>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</si>
  <si>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</si>
  <si>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</si>
  <si>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</si>
  <si>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</si>
  <si>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</si>
  <si>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</si>
  <si>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</si>
  <si>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</si>
  <si>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</si>
  <si>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</si>
  <si>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</si>
  <si>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</si>
  <si>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</si>
  <si>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</si>
  <si>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</si>
  <si>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</si>
  <si>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</si>
  <si>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</si>
  <si>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</si>
  <si>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</si>
  <si>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</si>
  <si>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</si>
  <si>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</si>
  <si>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</si>
  <si>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</si>
  <si>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</si>
  <si>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</si>
  <si>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</si>
  <si>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</si>
  <si>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</si>
  <si>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</si>
  <si>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</si>
  <si>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</si>
  <si>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</si>
  <si>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</si>
  <si>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</si>
  <si>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</si>
  <si>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</si>
  <si>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</si>
  <si>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</si>
  <si>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</si>
  <si>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</si>
  <si>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</si>
  <si>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</si>
  <si>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</si>
  <si>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</si>
  <si>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</si>
  <si>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</si>
  <si>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</si>
  <si>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</si>
  <si>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</si>
  <si>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</si>
  <si>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</si>
  <si>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</si>
  <si>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</si>
  <si>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</si>
  <si>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</si>
  <si>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</si>
  <si>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</si>
  <si>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</si>
  <si>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</si>
  <si>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</si>
  <si>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</si>
  <si>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</si>
  <si>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</si>
  <si>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</si>
  <si>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</si>
  <si>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</si>
  <si>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</si>
  <si>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</si>
  <si>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</si>
  <si>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</si>
  <si>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</si>
  <si>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</si>
  <si>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</si>
  <si>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</si>
  <si>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</si>
  <si>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</si>
  <si>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</si>
  <si>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</si>
  <si>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</si>
  <si>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</si>
  <si>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</si>
  <si>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</si>
  <si>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</si>
  <si>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</si>
  <si>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</si>
  <si>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</si>
  <si>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</si>
  <si>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</si>
  <si>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</si>
  <si>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</si>
  <si>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</si>
  <si>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</si>
  <si>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</si>
  <si>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</si>
  <si>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</si>
  <si>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</si>
  <si>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</si>
  <si>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</si>
  <si>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</si>
  <si>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</si>
  <si>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</si>
  <si>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</si>
  <si>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</si>
  <si>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</si>
  <si>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</si>
  <si>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</si>
  <si>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</si>
  <si>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</si>
  <si>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</si>
  <si>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</si>
  <si>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</si>
  <si>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</si>
  <si>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</si>
  <si>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</si>
  <si>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</si>
  <si>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</si>
  <si>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</si>
  <si>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</si>
  <si>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</si>
  <si>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</si>
  <si>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</si>
  <si>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</si>
  <si>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</si>
  <si>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</si>
  <si>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</si>
  <si>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</si>
  <si>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</si>
  <si>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</si>
  <si>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</si>
  <si>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</si>
  <si>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</si>
  <si>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</si>
  <si>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</si>
  <si>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</si>
  <si>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</si>
  <si>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</si>
  <si>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</si>
  <si>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</si>
  <si>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</si>
  <si>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</si>
  <si>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</si>
  <si>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</si>
  <si>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</si>
  <si>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</si>
  <si>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</si>
  <si>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</si>
  <si>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</si>
  <si>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</si>
  <si>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</si>
  <si>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</si>
  <si>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</si>
  <si>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</si>
  <si>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</si>
  <si>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</si>
  <si>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</si>
  <si>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</si>
  <si>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</si>
  <si>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</si>
  <si>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</si>
  <si>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</si>
  <si>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</si>
  <si>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</si>
  <si>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</si>
  <si>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</si>
  <si>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</si>
  <si>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</si>
  <si>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</si>
  <si>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</si>
  <si>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</si>
  <si>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</si>
  <si>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</si>
  <si>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</si>
  <si>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</si>
  <si>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</si>
  <si>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</si>
  <si>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</si>
  <si>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</si>
  <si>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</si>
  <si>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</si>
  <si>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</si>
  <si>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</si>
  <si>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</si>
  <si>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</si>
  <si>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</si>
  <si>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</si>
  <si>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</si>
  <si>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</si>
  <si>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</si>
  <si>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</si>
  <si>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</si>
  <si>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</si>
  <si>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</si>
  <si>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</si>
  <si>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</si>
  <si>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</si>
  <si>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</si>
  <si>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</si>
  <si>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</si>
  <si>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</si>
  <si>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</si>
  <si>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</si>
  <si>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</si>
  <si>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</si>
  <si>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</si>
  <si>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</si>
  <si>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</si>
  <si>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</si>
  <si>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</si>
  <si>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</si>
  <si>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</si>
  <si>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</si>
  <si>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</si>
  <si>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</si>
  <si>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</si>
  <si>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</si>
  <si>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</si>
  <si>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</si>
  <si>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</si>
  <si>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</si>
  <si>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</si>
  <si>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</si>
  <si>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</si>
  <si>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</si>
  <si>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</si>
  <si>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</si>
  <si>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</si>
  <si>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</si>
  <si>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</si>
  <si>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</si>
  <si>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</si>
  <si>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</si>
  <si>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</si>
  <si>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</si>
  <si>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</si>
  <si>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</si>
  <si>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</si>
  <si>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</si>
  <si>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</si>
  <si>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</si>
  <si>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</si>
  <si>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</si>
  <si>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</si>
  <si>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</si>
  <si>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</si>
  <si>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</si>
  <si>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</si>
  <si>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</si>
  <si>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</si>
  <si>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</si>
  <si>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</si>
  <si>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</si>
  <si>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</si>
  <si>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</si>
  <si>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</si>
  <si>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</si>
  <si>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</si>
  <si>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</si>
  <si>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</si>
  <si>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</si>
  <si>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</si>
  <si>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</si>
  <si>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</si>
  <si>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</si>
  <si>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</si>
  <si>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</si>
  <si>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</si>
  <si>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</si>
  <si>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</si>
  <si>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</si>
  <si>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</si>
  <si>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</si>
  <si>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</si>
  <si>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</si>
  <si>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</si>
  <si>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</si>
  <si>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</si>
  <si>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</si>
  <si>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</si>
  <si>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</si>
  <si>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</si>
  <si>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</si>
  <si>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</si>
  <si>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</si>
  <si>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</si>
  <si>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</si>
  <si>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</si>
  <si>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</si>
  <si>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</si>
  <si>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</si>
  <si>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</si>
  <si>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</si>
  <si>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</si>
  <si>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</si>
  <si>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</si>
  <si>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</si>
  <si>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</si>
  <si>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</si>
  <si>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</si>
  <si>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</si>
  <si>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</si>
  <si>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</si>
  <si>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</si>
  <si>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</si>
  <si>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</si>
  <si>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</si>
  <si>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</si>
  <si>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</si>
  <si>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</si>
  <si>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</si>
  <si>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</si>
  <si>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</si>
  <si>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</si>
  <si>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</si>
  <si>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</si>
  <si>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</si>
  <si>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</si>
  <si>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</si>
  <si>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</si>
  <si>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</si>
  <si>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</si>
  <si>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</si>
  <si>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</si>
  <si>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</si>
  <si>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</si>
  <si>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</si>
  <si>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</si>
  <si>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</si>
  <si>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</si>
  <si>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</si>
  <si>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</si>
  <si>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</si>
  <si>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</si>
  <si>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</si>
  <si>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</si>
  <si>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</si>
  <si>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</si>
  <si>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</si>
  <si>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</si>
  <si>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</si>
  <si>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</si>
  <si>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</si>
  <si>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</si>
  <si>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</si>
  <si>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</si>
  <si>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</si>
  <si>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</si>
  <si>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</si>
  <si>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</si>
  <si>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</si>
  <si>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</si>
  <si>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</si>
  <si>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</si>
  <si>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</si>
  <si>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</si>
  <si>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</si>
  <si>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</si>
  <si>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</si>
  <si>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</si>
  <si>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</si>
  <si>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</si>
  <si>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</si>
  <si>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</si>
  <si>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</si>
  <si>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</si>
  <si>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</si>
  <si>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</si>
  <si>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</si>
  <si>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</si>
  <si>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</si>
  <si>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</si>
  <si>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</si>
  <si>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</si>
  <si>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</si>
  <si>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</si>
  <si>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</si>
  <si>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</si>
  <si>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</si>
  <si>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</si>
  <si>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</si>
  <si>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</si>
  <si>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</si>
  <si>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</si>
  <si>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</si>
  <si>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</si>
  <si>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</si>
  <si>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</si>
  <si>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</si>
  <si>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</si>
  <si>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</si>
  <si>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</si>
  <si>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</si>
  <si>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</si>
  <si>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</si>
  <si>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</si>
  <si>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</si>
  <si>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</si>
  <si>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</si>
  <si>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</si>
  <si>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</si>
  <si>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</si>
  <si>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</si>
  <si>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</si>
  <si>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</si>
  <si>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</si>
  <si>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</si>
  <si>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</si>
  <si>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</si>
  <si>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</si>
  <si>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</si>
  <si>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</si>
  <si>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</si>
  <si>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</si>
  <si>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</si>
  <si>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</si>
  <si>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</si>
  <si>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</si>
  <si>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</si>
  <si>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</si>
  <si>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</si>
  <si>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</si>
  <si>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</si>
  <si>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</si>
  <si>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</si>
  <si>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</si>
  <si>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</si>
  <si>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</si>
  <si>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</si>
  <si>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</si>
  <si>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</si>
  <si>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</si>
  <si>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</si>
  <si>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</si>
  <si>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</si>
  <si>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</si>
  <si>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</si>
  <si>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</si>
  <si>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</si>
  <si>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</si>
  <si>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</si>
  <si>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</si>
  <si>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</si>
  <si>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</si>
  <si>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</si>
  <si>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</si>
  <si>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</si>
  <si>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</si>
  <si>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</si>
  <si>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</si>
  <si>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</si>
  <si>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</si>
  <si>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</si>
  <si>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</si>
  <si>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</si>
  <si>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</si>
  <si>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</si>
  <si>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</si>
  <si>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</si>
  <si>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</si>
  <si>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</si>
  <si>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</si>
  <si>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</si>
  <si>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</si>
  <si>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</si>
  <si>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</si>
  <si>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</si>
  <si>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</si>
  <si>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</si>
  <si>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</si>
  <si>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</si>
  <si>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</si>
  <si>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</si>
  <si>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</si>
  <si>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</si>
  <si>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</si>
  <si>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</si>
  <si>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</si>
  <si>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</si>
  <si>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</si>
  <si>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</si>
  <si>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</si>
  <si>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</si>
  <si>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</si>
  <si>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</si>
  <si>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</si>
  <si>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</si>
  <si>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</si>
  <si>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</si>
  <si>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</si>
  <si>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</si>
  <si>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</si>
  <si>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</si>
  <si>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</si>
  <si>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</si>
  <si>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</si>
  <si>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</si>
  <si>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</si>
  <si>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</si>
  <si>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</si>
  <si>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</si>
  <si>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</si>
  <si>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</si>
  <si>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</si>
  <si>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</si>
  <si>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</si>
  <si>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</si>
  <si>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</si>
  <si>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</si>
  <si>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</si>
  <si>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</si>
  <si>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</si>
  <si>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</si>
  <si>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</si>
  <si>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</si>
  <si>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</si>
  <si>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</si>
  <si>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</si>
  <si>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</si>
  <si>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</si>
  <si>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</si>
  <si>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</si>
  <si>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</si>
  <si>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</si>
  <si>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</si>
  <si>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</si>
  <si>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</si>
  <si>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</si>
  <si>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</si>
  <si>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</si>
  <si>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</si>
  <si>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</si>
  <si>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</si>
  <si>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</si>
  <si>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</si>
  <si>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</si>
  <si>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</si>
  <si>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</si>
  <si>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</si>
  <si>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</si>
  <si>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</si>
  <si>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</si>
  <si>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</si>
  <si>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</si>
  <si>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</si>
  <si>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</si>
  <si>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</si>
  <si>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</si>
  <si>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</si>
  <si>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</si>
  <si>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</si>
  <si>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</si>
  <si>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</si>
  <si>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</si>
  <si>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</si>
  <si>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</si>
  <si>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</si>
  <si>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</si>
  <si>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</si>
  <si>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</si>
  <si>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</si>
  <si>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</si>
  <si>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</si>
  <si>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</si>
  <si>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</si>
  <si>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</si>
  <si>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</si>
  <si>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</si>
  <si>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</si>
  <si>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</si>
  <si>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</si>
  <si>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</si>
  <si>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</si>
  <si>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</si>
  <si>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</si>
  <si>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</si>
  <si>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</si>
  <si>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</si>
  <si>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</si>
  <si>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</si>
  <si>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</si>
  <si>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</si>
  <si>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</si>
  <si>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</si>
  <si>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</si>
  <si>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</si>
  <si>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</si>
  <si>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</si>
  <si>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</si>
  <si>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</si>
  <si>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</si>
  <si>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</si>
  <si>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</si>
  <si>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</si>
  <si>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</si>
  <si>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</si>
  <si>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</si>
  <si>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</si>
  <si>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</si>
  <si>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</si>
  <si>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</si>
  <si>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</si>
  <si>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</si>
  <si>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</si>
  <si>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</si>
  <si>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</si>
  <si>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</si>
  <si>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</si>
  <si>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</si>
  <si>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</si>
  <si>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</si>
  <si>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</si>
  <si>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</si>
  <si>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</si>
  <si>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</si>
  <si>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</si>
  <si>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</si>
  <si>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</si>
  <si>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</si>
  <si>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</si>
  <si>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</si>
  <si>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</si>
  <si>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</si>
  <si>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</si>
  <si>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</si>
  <si>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</si>
  <si>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</si>
  <si>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</si>
  <si>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</si>
  <si>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</si>
  <si>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</si>
  <si>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</si>
  <si>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</si>
  <si>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</si>
  <si>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</si>
  <si>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</si>
  <si>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</si>
  <si>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</si>
  <si>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</si>
  <si>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</si>
  <si>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</si>
  <si>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</si>
  <si>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</si>
  <si>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</si>
  <si>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</si>
  <si>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</si>
  <si>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</si>
  <si>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</si>
  <si>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</si>
  <si>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</si>
  <si>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</si>
  <si>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</si>
  <si>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</si>
  <si>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</si>
  <si>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</si>
  <si>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</si>
  <si>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</si>
  <si>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</si>
  <si>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</si>
  <si>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</si>
  <si>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</si>
  <si>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</si>
  <si>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</si>
  <si>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</si>
  <si>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</si>
  <si>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</si>
  <si>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</si>
  <si>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</si>
  <si>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</si>
  <si>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</si>
  <si>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</si>
  <si>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</si>
  <si>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</si>
  <si>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</si>
  <si>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</si>
  <si>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</si>
  <si>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</si>
  <si>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</si>
  <si>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</si>
  <si>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</si>
  <si>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</si>
  <si>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</si>
  <si>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</si>
  <si>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</si>
  <si>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</si>
  <si>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</si>
  <si>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</si>
  <si>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</si>
  <si>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</si>
  <si>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</si>
  <si>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</si>
  <si>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</si>
  <si>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</si>
  <si>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</si>
  <si>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</si>
  <si>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</si>
  <si>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</si>
  <si>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</si>
  <si>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</si>
  <si>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</si>
  <si>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</si>
  <si>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</si>
  <si>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</si>
  <si>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</si>
  <si>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</si>
  <si>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</si>
  <si>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</si>
  <si>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</si>
  <si>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</si>
  <si>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</si>
  <si>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</si>
  <si>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</si>
  <si>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</si>
  <si>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</si>
  <si>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</si>
  <si>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</si>
  <si>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</si>
  <si>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</si>
  <si>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</si>
  <si>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</si>
  <si>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</si>
  <si>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</si>
  <si>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</si>
  <si>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</si>
  <si>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</si>
  <si>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</si>
  <si>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</si>
  <si>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</si>
  <si>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</si>
  <si>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</si>
  <si>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</si>
  <si>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</si>
  <si>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</si>
  <si>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</si>
  <si>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</si>
  <si>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</si>
  <si>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</si>
  <si>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</si>
  <si>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</si>
  <si>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</si>
  <si>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</si>
  <si>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</si>
  <si>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</si>
  <si>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</si>
  <si>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</si>
  <si>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</si>
  <si>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</si>
  <si>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</si>
  <si>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</si>
  <si>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</si>
  <si>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</si>
  <si>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</si>
  <si>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</si>
  <si>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</si>
  <si>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</si>
  <si>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</si>
  <si>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</si>
  <si>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</si>
  <si>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</si>
  <si>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</si>
  <si>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</si>
  <si>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</si>
  <si>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</si>
  <si>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</si>
  <si>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</si>
  <si>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</si>
  <si>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</si>
  <si>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</si>
  <si>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</si>
  <si>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</si>
  <si>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</si>
  <si>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</si>
  <si>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</si>
  <si>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</si>
  <si>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</si>
  <si>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</si>
  <si>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</si>
  <si>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</si>
  <si>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</si>
  <si>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</si>
  <si>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</si>
  <si>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</si>
  <si>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</si>
  <si>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</si>
  <si>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</si>
  <si>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</si>
  <si>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</si>
  <si>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</si>
  <si>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</si>
  <si>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</si>
  <si>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</si>
  <si>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</si>
  <si>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</si>
  <si>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</si>
  <si>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</si>
  <si>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</si>
  <si>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</si>
  <si>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</si>
  <si>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</si>
  <si>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</si>
  <si>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</si>
  <si>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</si>
  <si>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</si>
  <si>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</si>
  <si>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</si>
  <si>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</si>
  <si>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</si>
  <si>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</si>
  <si>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</si>
  <si>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</si>
  <si>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</si>
  <si>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</si>
  <si>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</si>
  <si>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</si>
  <si>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</si>
  <si>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</si>
  <si>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</si>
  <si>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</si>
  <si>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</si>
  <si>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</si>
  <si>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</si>
  <si>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</si>
  <si>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</si>
  <si>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</si>
  <si>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</si>
  <si>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</si>
  <si>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</si>
  <si>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</si>
  <si>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</si>
  <si>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</si>
  <si>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</si>
  <si>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</si>
  <si>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</si>
  <si>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</si>
  <si>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</si>
  <si>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</si>
  <si>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</si>
  <si>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</si>
  <si>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</si>
  <si>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</si>
  <si>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</si>
  <si>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</si>
  <si>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</si>
  <si>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</si>
  <si>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</si>
  <si>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</si>
  <si>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</si>
  <si>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</si>
  <si>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</si>
  <si>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</si>
  <si>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</si>
  <si>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</si>
  <si>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</si>
  <si>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</si>
  <si>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</si>
  <si>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</si>
  <si>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</si>
  <si>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</si>
  <si>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</si>
  <si>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</si>
  <si>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</si>
  <si>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</si>
  <si>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</si>
  <si>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</si>
  <si>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</si>
  <si>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</si>
  <si>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</si>
  <si>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</si>
  <si>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</si>
  <si>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</si>
  <si>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</si>
  <si>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</si>
  <si>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</si>
  <si>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</si>
  <si>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</si>
  <si>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</si>
  <si>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</si>
  <si>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</si>
  <si>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</si>
  <si>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</si>
  <si>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</si>
  <si>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</si>
  <si>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</si>
  <si>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</si>
  <si>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</si>
  <si>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</si>
  <si>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</si>
  <si>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</si>
  <si>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</si>
  <si>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</si>
  <si>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</si>
  <si>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</si>
  <si>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</si>
  <si>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</si>
  <si>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</si>
  <si>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</si>
  <si>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</si>
  <si>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</si>
  <si>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</si>
  <si>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</si>
  <si>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</si>
  <si>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</si>
  <si>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</si>
  <si>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</si>
  <si>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</si>
  <si>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</si>
  <si>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</si>
  <si>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</si>
  <si>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</si>
  <si>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</si>
  <si>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</si>
  <si>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</si>
  <si>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</si>
  <si>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</si>
  <si>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</si>
  <si>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</si>
  <si>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</si>
  <si>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</si>
  <si>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</si>
  <si>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</si>
  <si>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</si>
  <si>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</si>
  <si>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</si>
  <si>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</si>
  <si>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</si>
  <si>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</si>
  <si>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</si>
  <si>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</si>
  <si>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</si>
  <si>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</si>
  <si>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</si>
  <si>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</si>
  <si>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</si>
  <si>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</si>
  <si>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</si>
  <si>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</si>
  <si>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</si>
  <si>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</si>
  <si>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</si>
  <si>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</si>
  <si>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</si>
  <si>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</si>
  <si>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</si>
  <si>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</si>
  <si>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</si>
  <si>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</si>
  <si>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</si>
  <si>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</si>
  <si>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</si>
  <si>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</si>
  <si>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</si>
  <si>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</si>
  <si>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</si>
  <si>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</si>
  <si>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</si>
  <si>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</si>
  <si>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</si>
  <si>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</si>
  <si>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</si>
  <si>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</si>
  <si>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</si>
  <si>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</si>
  <si>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</si>
  <si>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</si>
  <si>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</si>
  <si>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</si>
  <si>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</si>
  <si>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</si>
  <si>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</si>
  <si>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</si>
  <si>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</si>
  <si>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</si>
  <si>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</si>
  <si>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</si>
  <si>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</si>
  <si>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</si>
  <si>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</si>
  <si>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</si>
  <si>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</si>
  <si>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</si>
  <si>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</si>
  <si>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</si>
  <si>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</si>
  <si>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</si>
  <si>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</si>
  <si>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</si>
  <si>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</si>
  <si>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</si>
  <si>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</si>
  <si>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</si>
  <si>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</si>
  <si>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</si>
  <si>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</si>
  <si>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</si>
  <si>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</si>
  <si>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</si>
  <si>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</si>
  <si>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</si>
  <si>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</si>
  <si>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</si>
  <si>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</si>
  <si>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</si>
  <si>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</si>
  <si>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</si>
  <si>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</si>
  <si>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</si>
  <si>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</si>
  <si>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</si>
  <si>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</si>
  <si>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</si>
  <si>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</si>
  <si>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</si>
  <si>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</si>
  <si>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</si>
  <si>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</si>
  <si>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</si>
  <si>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</si>
  <si>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</si>
  <si>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</si>
  <si>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</si>
  <si>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</si>
  <si>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</si>
  <si>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</si>
  <si>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</si>
  <si>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</si>
  <si>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</si>
  <si>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</si>
  <si>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</si>
  <si>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</si>
  <si>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</si>
  <si>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</si>
  <si>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</si>
  <si>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</si>
  <si>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</si>
  <si>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</si>
  <si>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</si>
  <si>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</si>
  <si>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</si>
  <si>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</si>
  <si>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</si>
  <si>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</si>
  <si>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</si>
  <si>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</si>
  <si>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</si>
  <si>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</si>
  <si>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</si>
  <si>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</si>
  <si>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</si>
  <si>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</si>
  <si>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</si>
  <si>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</si>
  <si>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</si>
  <si>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</si>
  <si>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</si>
  <si>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</si>
  <si>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</si>
  <si>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</si>
  <si>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</si>
  <si>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</si>
  <si>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</si>
  <si>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</si>
  <si>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</si>
  <si>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</si>
  <si>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</si>
  <si>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</si>
  <si>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</si>
  <si>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</si>
  <si>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</si>
  <si>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</si>
  <si>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</si>
  <si>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</si>
  <si>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</si>
  <si>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</si>
  <si>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</si>
  <si>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</si>
  <si>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</si>
  <si>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</si>
  <si>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</si>
  <si>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</si>
  <si>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</si>
  <si>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</si>
  <si>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</si>
  <si>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</si>
  <si>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</si>
  <si>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</si>
  <si>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</si>
  <si>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</si>
  <si>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</si>
  <si>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</si>
  <si>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</si>
  <si>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</si>
  <si>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</si>
  <si>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</si>
  <si>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</si>
  <si>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</si>
  <si>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</si>
  <si>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</si>
  <si>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</si>
  <si>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</si>
  <si>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</si>
  <si>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</si>
  <si>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</si>
  <si>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</si>
  <si>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</si>
  <si>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</si>
  <si>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</si>
  <si>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</si>
  <si>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</si>
  <si>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</si>
  <si>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</si>
  <si>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</si>
  <si>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</si>
  <si>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</si>
  <si>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</si>
  <si>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</si>
  <si>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</si>
  <si>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</si>
  <si>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</si>
  <si>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</si>
  <si>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</si>
  <si>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</si>
  <si>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</si>
  <si>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</si>
  <si>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</si>
  <si>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</si>
  <si>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</si>
  <si>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</si>
  <si>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</si>
  <si>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</si>
  <si>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</si>
  <si>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</si>
  <si>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</si>
  <si>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</si>
  <si>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</si>
  <si>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</si>
  <si>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</si>
  <si>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</si>
  <si>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</si>
  <si>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</si>
  <si>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</si>
  <si>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</si>
  <si>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</si>
  <si>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</si>
  <si>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</si>
  <si>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</si>
  <si>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</si>
  <si>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</si>
  <si>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</si>
  <si>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</si>
  <si>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</si>
  <si>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</si>
  <si>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</si>
  <si>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</si>
  <si>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</si>
  <si>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</si>
  <si>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</si>
  <si>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</si>
  <si>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</si>
  <si>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</si>
  <si>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</si>
  <si>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</si>
  <si>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</si>
  <si>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</si>
  <si>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</si>
  <si>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</si>
  <si>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</si>
  <si>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</si>
  <si>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</si>
  <si>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</si>
  <si>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</si>
  <si>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</si>
  <si>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</si>
  <si>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</si>
  <si>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</si>
  <si>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</si>
  <si>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</si>
  <si>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</si>
  <si>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</si>
  <si>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</si>
  <si>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</si>
  <si>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</si>
  <si>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</si>
  <si>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</si>
  <si>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</si>
  <si>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</si>
  <si>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</si>
  <si>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</si>
  <si>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</si>
  <si>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</si>
  <si>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</si>
  <si>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</si>
  <si>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</si>
  <si>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</si>
  <si>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</si>
  <si>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</si>
  <si>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</si>
  <si>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</si>
  <si>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</si>
  <si>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</si>
  <si>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</si>
  <si>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</si>
  <si>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</si>
  <si>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</si>
  <si>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</si>
  <si>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</si>
  <si>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</si>
  <si>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</si>
  <si>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</si>
  <si>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</si>
  <si>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</si>
  <si>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</si>
  <si>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</si>
  <si>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</si>
  <si>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</si>
  <si>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</si>
  <si>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</si>
  <si>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</si>
  <si>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</si>
  <si>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</si>
  <si>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</si>
  <si>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</si>
  <si>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</si>
  <si>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</si>
  <si>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</si>
  <si>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</si>
  <si>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</si>
  <si>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</si>
  <si>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</si>
  <si>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</si>
  <si>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</si>
  <si>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</si>
  <si>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</si>
  <si>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</si>
  <si>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</si>
  <si>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</si>
  <si>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</si>
  <si>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</si>
  <si>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</si>
  <si>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</si>
  <si>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</si>
  <si>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</si>
  <si>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</si>
  <si>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</si>
  <si>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</si>
  <si>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</si>
  <si>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</si>
  <si>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</si>
  <si>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</si>
  <si>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</si>
  <si>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</si>
  <si>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</si>
  <si>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</si>
  <si>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</si>
  <si>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</si>
  <si>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</si>
  <si>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</si>
  <si>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</si>
  <si>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</si>
  <si>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</si>
  <si>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</si>
  <si>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</si>
  <si>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</si>
  <si>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</si>
  <si>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</si>
  <si>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</si>
  <si>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</si>
  <si>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</si>
  <si>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</si>
  <si>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</si>
  <si>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</si>
  <si>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</si>
  <si>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</si>
  <si>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</si>
  <si>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</si>
  <si>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</si>
  <si>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</si>
  <si>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</si>
  <si>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</si>
  <si>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</si>
  <si>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</si>
  <si>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</si>
  <si>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</si>
  <si>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</si>
  <si>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</si>
  <si>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</si>
  <si>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</si>
  <si>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</si>
  <si>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</si>
  <si>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</si>
  <si>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</si>
  <si>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</si>
  <si>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</si>
  <si>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</si>
  <si>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</si>
  <si>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</si>
  <si>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</si>
  <si>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</si>
  <si>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</si>
  <si>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</si>
  <si>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</si>
  <si>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</si>
  <si>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</si>
  <si>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</si>
  <si>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</si>
  <si>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</si>
  <si>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</si>
  <si>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</si>
  <si>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</si>
  <si>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</si>
  <si>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</si>
  <si>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</si>
  <si>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</si>
  <si>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</si>
  <si>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</si>
  <si>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</si>
  <si>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</si>
  <si>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</si>
  <si>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</si>
  <si>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</si>
  <si>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</si>
  <si>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</si>
  <si>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</si>
  <si>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</si>
  <si>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</si>
  <si>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</si>
  <si>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</si>
  <si>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</si>
  <si>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</si>
  <si>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</si>
  <si>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</si>
  <si>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</si>
  <si>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</si>
  <si>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</si>
  <si>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</si>
  <si>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</si>
  <si>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</si>
  <si>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</si>
  <si>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</si>
  <si>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</si>
  <si>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</si>
  <si>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</si>
  <si>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</si>
  <si>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</si>
  <si>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</si>
  <si>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</si>
  <si>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</si>
  <si>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</si>
  <si>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</si>
  <si>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</si>
  <si>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</si>
  <si>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</si>
  <si>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</si>
  <si>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</si>
  <si>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</si>
  <si>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</si>
  <si>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</si>
  <si>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</si>
  <si>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</si>
  <si>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</si>
  <si>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</si>
  <si>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</si>
  <si>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</si>
  <si>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</si>
  <si>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</si>
  <si>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</si>
  <si>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</si>
  <si>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</si>
  <si>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</si>
  <si>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</si>
  <si>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</si>
  <si>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</si>
  <si>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</si>
  <si>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</si>
  <si>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</si>
  <si>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</si>
  <si>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</si>
  <si>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</si>
  <si>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</si>
  <si>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</si>
  <si>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</si>
  <si>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</si>
  <si>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</si>
  <si>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</si>
  <si>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</si>
  <si>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</si>
  <si>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</si>
  <si>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</si>
  <si>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</si>
  <si>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</si>
  <si>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</si>
  <si>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</si>
  <si>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</si>
  <si>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</si>
  <si>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</si>
  <si>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</si>
  <si>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</si>
  <si>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</si>
  <si>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</si>
  <si>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</si>
  <si>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</si>
  <si>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</si>
  <si>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</si>
  <si>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</si>
  <si>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</si>
  <si>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</si>
  <si>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</si>
  <si>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</si>
  <si>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</si>
  <si>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</si>
  <si>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</si>
  <si>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</si>
  <si>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</si>
  <si>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</si>
  <si>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</si>
  <si>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</si>
  <si>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</si>
  <si>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</si>
  <si>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</si>
  <si>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</si>
  <si>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</si>
  <si>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</si>
  <si>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</si>
  <si>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</si>
  <si>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</si>
  <si>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</si>
  <si>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</si>
  <si>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</si>
  <si>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</si>
  <si>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</si>
  <si>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</si>
  <si>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</si>
  <si>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</si>
  <si>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</si>
  <si>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</si>
  <si>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</si>
  <si>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</si>
  <si>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</si>
  <si>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</si>
  <si>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</si>
  <si>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</si>
  <si>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</si>
  <si>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</si>
  <si>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</si>
  <si>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</si>
  <si>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</si>
  <si>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</si>
  <si>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</si>
  <si>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</si>
  <si>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</si>
  <si>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</si>
  <si>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</si>
  <si>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</si>
  <si>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</si>
  <si>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</si>
  <si>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</si>
  <si>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</si>
  <si>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</si>
  <si>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</si>
  <si>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</si>
  <si>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</si>
  <si>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</si>
  <si>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</si>
  <si>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</si>
  <si>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</si>
  <si>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</si>
  <si>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</si>
  <si>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</si>
  <si>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</si>
  <si>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</si>
  <si>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</si>
  <si>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</si>
  <si>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</si>
  <si>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</si>
  <si>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</si>
  <si>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</si>
  <si>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</si>
  <si>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</si>
  <si>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</si>
  <si>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</si>
  <si>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</si>
  <si>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</si>
  <si>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</si>
  <si>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</si>
  <si>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</si>
  <si>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</si>
  <si>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</si>
  <si>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</si>
  <si>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</si>
  <si>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</si>
  <si>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</si>
  <si>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</si>
  <si>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</si>
  <si>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</si>
  <si>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</si>
  <si>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</si>
  <si>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</si>
  <si>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</si>
  <si>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</si>
  <si>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</si>
  <si>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</si>
  <si>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</si>
  <si>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</si>
  <si>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</si>
  <si>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</si>
  <si>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</si>
  <si>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</si>
  <si>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</si>
  <si>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</si>
  <si>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</si>
  <si>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</si>
  <si>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</si>
  <si>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</si>
  <si>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</si>
  <si>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</si>
  <si>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</si>
  <si>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</si>
  <si>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</si>
  <si>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</si>
  <si>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</si>
  <si>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</si>
  <si>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</si>
  <si>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</si>
  <si>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</si>
  <si>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</si>
  <si>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</si>
  <si>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</si>
  <si>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</si>
  <si>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</si>
  <si>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</si>
  <si>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</si>
  <si>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</si>
  <si>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</si>
  <si>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</si>
  <si>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</si>
  <si>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</si>
  <si>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</si>
  <si>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</si>
  <si>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</si>
  <si>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</si>
  <si>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</si>
  <si>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</si>
  <si>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</si>
  <si>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</si>
  <si>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</si>
  <si>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</si>
  <si>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</si>
  <si>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</si>
  <si>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</si>
  <si>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</si>
  <si>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</si>
  <si>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</si>
  <si>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</si>
  <si>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</si>
  <si>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</si>
  <si>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</si>
  <si>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</si>
  <si>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</si>
  <si>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</si>
  <si>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</si>
  <si>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</si>
  <si>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</si>
  <si>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</si>
  <si>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</si>
  <si>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</si>
  <si>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</si>
  <si>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</si>
  <si>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</si>
  <si>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</si>
  <si>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</si>
  <si>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</si>
  <si>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</si>
  <si>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</si>
  <si>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</si>
  <si>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</si>
  <si>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</si>
  <si>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</si>
  <si>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</si>
  <si>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</si>
  <si>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</si>
  <si>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</si>
  <si>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</si>
  <si>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</si>
  <si>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</si>
  <si>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</si>
  <si>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</si>
  <si>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</si>
  <si>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</si>
  <si>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</si>
  <si>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</si>
  <si>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</si>
  <si>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</si>
  <si>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</si>
  <si>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</si>
  <si>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</si>
  <si>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</si>
  <si>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</si>
  <si>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</si>
  <si>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</si>
  <si>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</si>
  <si>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</si>
  <si>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</si>
  <si>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</si>
  <si>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</si>
  <si>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</si>
  <si>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</si>
  <si>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</si>
  <si>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</si>
  <si>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</si>
  <si>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</si>
  <si>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</si>
  <si>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</si>
  <si>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</si>
  <si>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</si>
  <si>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</si>
  <si>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</si>
  <si>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</si>
  <si>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</si>
  <si>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</si>
  <si>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</si>
  <si>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</si>
  <si>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</si>
  <si>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</si>
  <si>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</si>
  <si>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</si>
  <si>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</si>
  <si>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</si>
  <si>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</si>
  <si>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</si>
  <si>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</si>
  <si>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</si>
  <si>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</si>
  <si>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</si>
  <si>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</si>
  <si>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</si>
  <si>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</si>
  <si>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</si>
  <si>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</si>
  <si>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</si>
  <si>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</si>
  <si>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</si>
  <si>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</si>
  <si>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</si>
  <si>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</si>
  <si>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</si>
  <si>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</si>
  <si>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</si>
  <si>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</si>
  <si>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</si>
  <si>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</si>
  <si>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</si>
  <si>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</si>
  <si>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</si>
  <si>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</si>
  <si>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</si>
  <si>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</si>
  <si>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</si>
  <si>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</si>
  <si>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</si>
  <si>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</si>
  <si>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</si>
  <si>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</si>
  <si>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</si>
  <si>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</si>
  <si>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</si>
  <si>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</si>
  <si>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</si>
  <si>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</si>
  <si>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</si>
  <si>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</si>
  <si>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</si>
  <si>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</si>
  <si>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</si>
  <si>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</si>
  <si>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</si>
  <si>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</si>
  <si>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</si>
  <si>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</si>
  <si>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</si>
  <si>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</si>
  <si>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</si>
  <si>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</si>
  <si>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</si>
  <si>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</si>
  <si>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</si>
  <si>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</si>
  <si>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</si>
  <si>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</si>
  <si>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</si>
  <si>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</si>
  <si>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</si>
  <si>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</si>
  <si>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</si>
  <si>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</si>
  <si>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</si>
  <si>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</si>
  <si>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</si>
  <si>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</si>
  <si>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</si>
  <si>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</si>
  <si>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</si>
  <si>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</si>
  <si>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</si>
  <si>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</si>
  <si>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</si>
  <si>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</si>
  <si>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</si>
  <si>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</si>
  <si>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</si>
  <si>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</si>
  <si>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</si>
  <si>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</si>
  <si>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</si>
  <si>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</si>
  <si>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</si>
  <si>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</si>
  <si>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</si>
  <si>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</si>
  <si>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</si>
  <si>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</si>
  <si>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</si>
  <si>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</si>
  <si>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</si>
  <si>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</si>
  <si>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</si>
  <si>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</si>
  <si>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</si>
  <si>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</si>
  <si>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</si>
  <si>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</si>
  <si>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</si>
  <si>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</si>
  <si>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</si>
  <si>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</si>
  <si>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</si>
  <si>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</si>
  <si>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</si>
  <si>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</si>
  <si>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</si>
  <si>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</si>
  <si>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</si>
  <si>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</si>
  <si>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</si>
  <si>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</si>
  <si>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</si>
  <si>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</si>
  <si>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</si>
  <si>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</si>
  <si>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</si>
  <si>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</si>
  <si>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</si>
  <si>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</si>
  <si>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</si>
  <si>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</si>
  <si>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</si>
  <si>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</si>
  <si>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</si>
  <si>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</si>
  <si>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</si>
  <si>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</si>
  <si>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</si>
  <si>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</si>
  <si>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</si>
  <si>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</si>
  <si>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</si>
  <si>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</si>
  <si>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</si>
  <si>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</si>
  <si>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</si>
  <si>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</si>
  <si>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</si>
  <si>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</si>
  <si>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</si>
  <si>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</si>
  <si>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</si>
  <si>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</si>
  <si>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</si>
  <si>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</si>
  <si>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</si>
  <si>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</si>
  <si>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</si>
  <si>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</si>
  <si>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</si>
  <si>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</si>
  <si>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</si>
  <si>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</si>
  <si>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</si>
  <si>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</si>
  <si>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</si>
  <si>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</si>
  <si>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</si>
  <si>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</si>
  <si>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</si>
  <si>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</si>
  <si>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</si>
  <si>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</si>
  <si>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</si>
  <si>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</si>
  <si>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</si>
  <si>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</si>
  <si>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</si>
  <si>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</si>
  <si>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</si>
  <si>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</si>
  <si>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</si>
  <si>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</si>
  <si>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</si>
  <si>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</si>
  <si>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</si>
  <si>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</si>
  <si>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</si>
  <si>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</si>
  <si>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</si>
  <si>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</si>
  <si>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</si>
  <si>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</si>
  <si>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</si>
  <si>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</si>
  <si>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</si>
  <si>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</si>
  <si>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</si>
  <si>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</si>
  <si>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</si>
  <si>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</si>
  <si>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</si>
  <si>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</si>
  <si>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</si>
  <si>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</si>
  <si>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</si>
  <si>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</si>
  <si>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</si>
  <si>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</si>
  <si>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</si>
  <si>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</si>
  <si>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</si>
  <si>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</si>
  <si>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</si>
  <si>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</si>
  <si>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</si>
  <si>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</si>
  <si>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</si>
  <si>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</si>
  <si>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</si>
  <si>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</si>
  <si>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</si>
  <si>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</si>
  <si>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</si>
  <si>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</si>
  <si>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</si>
  <si>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</si>
  <si>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</si>
  <si>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</si>
  <si>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</si>
  <si>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</si>
  <si>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</si>
  <si>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</si>
  <si>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</si>
  <si>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</si>
  <si>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</si>
  <si>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</si>
  <si>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</si>
  <si>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</si>
  <si>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</si>
  <si>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</si>
  <si>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</si>
  <si>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</si>
  <si>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</si>
  <si>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</si>
  <si>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</si>
  <si>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</si>
  <si>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</si>
  <si>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</si>
  <si>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</si>
  <si>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</si>
  <si>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</si>
  <si>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</si>
  <si>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</si>
  <si>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</si>
  <si>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</si>
  <si>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</si>
  <si>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</si>
  <si>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</si>
  <si>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</si>
  <si>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</si>
  <si>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</si>
  <si>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</si>
  <si>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</si>
  <si>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</si>
  <si>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</si>
  <si>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</si>
  <si>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</si>
  <si>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</si>
  <si>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</si>
  <si>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</si>
  <si>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</si>
  <si>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</si>
  <si>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</si>
  <si>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</si>
  <si>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</si>
  <si>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</si>
  <si>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</si>
  <si>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</si>
  <si>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</si>
  <si>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</si>
  <si>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</si>
  <si>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</si>
  <si>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</si>
  <si>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</si>
  <si>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</si>
  <si>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</si>
  <si>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</si>
  <si>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</si>
  <si>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</si>
  <si>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</si>
  <si>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</si>
  <si>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</si>
  <si>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</si>
  <si>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</si>
  <si>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</si>
  <si>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</si>
  <si>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</si>
  <si>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</si>
  <si>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</si>
  <si>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</si>
  <si>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</si>
  <si>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</si>
  <si>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</si>
  <si>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</si>
  <si>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</si>
  <si>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</si>
  <si>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</si>
  <si>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</si>
  <si>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</si>
  <si>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</si>
  <si>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</si>
  <si>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</si>
  <si>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</si>
  <si>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</si>
  <si>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</si>
  <si>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</si>
  <si>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</si>
  <si>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</si>
  <si>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</si>
  <si>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</si>
  <si>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</si>
  <si>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</si>
  <si>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</si>
  <si>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</si>
  <si>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</si>
  <si>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</si>
  <si>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</si>
  <si>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</si>
  <si>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</si>
  <si>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</si>
  <si>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</si>
  <si>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</si>
  <si>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</si>
  <si>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</si>
  <si>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</si>
  <si>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</si>
  <si>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</si>
  <si>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</si>
  <si>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</si>
  <si>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</si>
  <si>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</si>
  <si>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</si>
  <si>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</si>
  <si>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</si>
  <si>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</si>
  <si>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</si>
  <si>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</si>
  <si>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</si>
  <si>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</si>
  <si>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</si>
  <si>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</si>
  <si>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</si>
  <si>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</si>
  <si>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</si>
  <si>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</si>
  <si>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</si>
  <si>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</si>
  <si>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</si>
  <si>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</si>
  <si>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</si>
  <si>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</si>
  <si>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</si>
  <si>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</si>
  <si>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</si>
  <si>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</si>
  <si>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</si>
  <si>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</si>
  <si>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</si>
  <si>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</si>
  <si>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</si>
  <si>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</si>
  <si>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</si>
  <si>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</si>
  <si>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</si>
  <si>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</si>
  <si>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</si>
  <si>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</si>
  <si>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</si>
  <si>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</si>
  <si>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</si>
  <si>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</si>
  <si>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</si>
  <si>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</si>
  <si>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</si>
  <si>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</si>
  <si>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</si>
  <si>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</si>
  <si>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</si>
  <si>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</si>
  <si>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</si>
  <si>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</si>
  <si>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</si>
  <si>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</si>
  <si>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</si>
  <si>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</si>
  <si>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</si>
  <si>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</si>
  <si>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</si>
  <si>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</si>
  <si>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</si>
  <si>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</si>
  <si>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</si>
  <si>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</si>
  <si>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</si>
  <si>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</si>
  <si>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</si>
  <si>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</si>
  <si>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</si>
  <si>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</si>
  <si>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</si>
  <si>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</si>
  <si>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</si>
  <si>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</si>
  <si>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</si>
  <si>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</si>
  <si>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</si>
  <si>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</si>
  <si>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</si>
  <si>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</si>
  <si>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</si>
  <si>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</si>
  <si>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</si>
  <si>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</si>
  <si>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</si>
  <si>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</si>
  <si>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</si>
  <si>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</si>
  <si>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</si>
  <si>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</si>
  <si>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</si>
  <si>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</si>
  <si>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</si>
  <si>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</si>
  <si>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</si>
  <si>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</si>
  <si>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</si>
  <si>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</si>
  <si>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</si>
  <si>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</si>
  <si>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</si>
  <si>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</si>
  <si>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</si>
  <si>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</si>
  <si>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</si>
  <si>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</si>
  <si>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</si>
  <si>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</si>
  <si>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</si>
  <si>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</si>
  <si>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</si>
  <si>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</si>
  <si>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</si>
  <si>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</si>
  <si>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</si>
  <si>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</si>
  <si>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</si>
  <si>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</si>
  <si>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</si>
  <si>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</si>
  <si>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</si>
  <si>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</si>
  <si>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</si>
  <si>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</si>
  <si>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</si>
  <si>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</si>
  <si>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</si>
  <si>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</si>
  <si>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</si>
  <si>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</si>
  <si>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</si>
  <si>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</si>
  <si>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</si>
  <si>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</si>
  <si>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</si>
  <si>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</si>
  <si>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</si>
  <si>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</si>
  <si>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</si>
  <si>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</si>
  <si>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</si>
  <si>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</si>
  <si>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</si>
  <si>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</si>
  <si>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</si>
  <si>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</si>
  <si>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</si>
  <si>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</si>
  <si>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</si>
  <si>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</si>
  <si>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</si>
  <si>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</si>
  <si>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</si>
  <si>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</si>
  <si>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</si>
  <si>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</si>
  <si>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</si>
  <si>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</si>
  <si>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</si>
  <si>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</si>
  <si>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</si>
  <si>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</si>
  <si>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</si>
  <si>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</si>
  <si>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</si>
  <si>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</si>
  <si>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</si>
  <si>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</si>
  <si>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</si>
  <si>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</si>
  <si>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</si>
  <si>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</si>
  <si>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</si>
  <si>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</si>
  <si>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</si>
  <si>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</si>
  <si>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</si>
  <si>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</si>
  <si>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</si>
  <si>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</si>
  <si>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</si>
  <si>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</si>
  <si>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</si>
  <si>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</si>
  <si>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</si>
  <si>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</si>
  <si>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</si>
  <si>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</si>
  <si>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</si>
  <si>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</si>
  <si>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</si>
  <si>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</si>
  <si>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</si>
  <si>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</si>
  <si>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</si>
  <si>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</si>
  <si>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</si>
  <si>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</si>
  <si>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</si>
  <si>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</si>
  <si>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</si>
  <si>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</si>
  <si>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</si>
  <si>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</si>
  <si>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</si>
  <si>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</si>
  <si>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</si>
  <si>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</si>
  <si>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</si>
  <si>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</si>
  <si>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</si>
  <si>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</si>
  <si>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</si>
  <si>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</si>
  <si>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</si>
  <si>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</si>
  <si>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</si>
  <si>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</si>
  <si>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</si>
  <si>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</si>
  <si>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</si>
  <si>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</si>
  <si>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</si>
  <si>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</si>
  <si>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</si>
  <si>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</si>
  <si>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</si>
  <si>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</si>
  <si>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</si>
  <si>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</si>
  <si>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</si>
  <si>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</si>
  <si>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</si>
  <si>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</si>
  <si>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</si>
  <si>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</si>
  <si>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</si>
  <si>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</si>
  <si>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</si>
  <si>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</si>
  <si>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</si>
  <si>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</si>
  <si>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</si>
  <si>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</si>
  <si>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</si>
  <si>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</si>
  <si>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</si>
  <si>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</si>
  <si>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</si>
  <si>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</si>
  <si>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</si>
  <si>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</si>
  <si>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</si>
  <si>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</si>
  <si>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</si>
  <si>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</si>
  <si>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</si>
  <si>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</si>
  <si>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</si>
  <si>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</si>
  <si>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</si>
  <si>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</si>
  <si>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</si>
  <si>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</si>
  <si>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</si>
  <si>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</si>
  <si>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</si>
  <si>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</si>
  <si>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</si>
  <si>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</si>
  <si>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</si>
  <si>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</si>
  <si>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</si>
  <si>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</si>
  <si>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</si>
  <si>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</si>
  <si>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</si>
  <si>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</si>
  <si>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</si>
  <si>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</si>
  <si>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</si>
  <si>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</si>
  <si>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</si>
  <si>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</si>
  <si>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</si>
  <si>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</si>
  <si>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</si>
  <si>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</si>
  <si>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</si>
  <si>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</si>
  <si>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</si>
  <si>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</si>
  <si>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</si>
  <si>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</si>
  <si>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</si>
  <si>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</si>
  <si>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</si>
  <si>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</si>
  <si>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</si>
  <si>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</si>
  <si>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</si>
  <si>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</si>
  <si>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</si>
  <si>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</si>
  <si>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</si>
  <si>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</si>
  <si>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</si>
  <si>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</si>
  <si>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</si>
  <si>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</si>
  <si>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</si>
  <si>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</si>
  <si>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</si>
  <si>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</si>
  <si>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</si>
  <si>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</si>
  <si>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</si>
  <si>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</si>
  <si>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</si>
  <si>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</si>
  <si>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</si>
  <si>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</si>
  <si>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</si>
  <si>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</si>
  <si>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</si>
  <si>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</si>
  <si>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</si>
  <si>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</si>
  <si>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</si>
  <si>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</si>
  <si>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</si>
  <si>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</si>
  <si>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</si>
  <si>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</si>
  <si>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</si>
  <si>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</si>
  <si>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</si>
  <si>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</si>
  <si>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</si>
  <si>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</si>
  <si>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</si>
  <si>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</si>
  <si>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</si>
  <si>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</si>
  <si>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</si>
  <si>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</si>
  <si>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</si>
  <si>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</si>
  <si>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</si>
  <si>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</si>
  <si>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</si>
  <si>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</si>
  <si>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</si>
  <si>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</si>
  <si>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</si>
  <si>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</si>
  <si>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</si>
  <si>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</si>
  <si>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</si>
  <si>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</si>
  <si>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</si>
  <si>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</si>
  <si>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</si>
  <si>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</si>
  <si>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</si>
  <si>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</si>
  <si>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</si>
  <si>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</si>
  <si>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</si>
  <si>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</si>
  <si>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</si>
  <si>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</si>
  <si>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</si>
  <si>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</si>
  <si>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</si>
  <si>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</si>
  <si>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</si>
  <si>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</si>
  <si>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</si>
  <si>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</si>
  <si>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</si>
  <si>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</si>
  <si>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</si>
  <si>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</si>
  <si>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</si>
  <si>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</si>
  <si>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</si>
  <si>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</si>
  <si>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</si>
  <si>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</si>
  <si>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</si>
  <si>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</si>
  <si>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</si>
  <si>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</si>
  <si>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</si>
  <si>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</si>
  <si>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</si>
  <si>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</si>
  <si>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</si>
  <si>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</si>
  <si>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</si>
  <si>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</si>
  <si>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</si>
  <si>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</si>
  <si>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</si>
  <si>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</si>
  <si>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</si>
  <si>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</si>
  <si>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</si>
  <si>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</si>
  <si>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</si>
  <si>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</si>
  <si>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</si>
  <si>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</si>
  <si>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</si>
  <si>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</si>
  <si>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</si>
  <si>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</si>
  <si>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</si>
  <si>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</si>
  <si>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</si>
  <si>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</si>
  <si>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</si>
  <si>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</si>
  <si>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</si>
  <si>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</si>
  <si>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</si>
  <si>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</si>
  <si>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</si>
  <si>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</si>
  <si>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</si>
  <si>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</si>
  <si>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</si>
  <si>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</si>
  <si>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</si>
  <si>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</si>
  <si>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</si>
  <si>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</si>
  <si>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</si>
  <si>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</si>
  <si>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</si>
  <si>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</si>
  <si>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</si>
  <si>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</si>
  <si>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</si>
  <si>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</si>
  <si>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</si>
  <si>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</si>
  <si>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</si>
  <si>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</si>
  <si>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</si>
  <si>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</si>
  <si>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</si>
  <si>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</si>
  <si>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</si>
  <si>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</si>
  <si>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</si>
  <si>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</si>
  <si>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</si>
  <si>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</si>
  <si>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</si>
  <si>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</si>
  <si>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</si>
  <si>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</si>
  <si>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</si>
  <si>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</si>
  <si>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</si>
  <si>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</si>
  <si>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</si>
  <si>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</si>
  <si>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</si>
  <si>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</si>
  <si>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</si>
  <si>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</si>
  <si>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</si>
  <si>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</si>
  <si>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</si>
  <si>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</si>
  <si>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</si>
  <si>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</si>
  <si>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</si>
  <si>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</si>
  <si>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</si>
  <si>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</si>
  <si>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</si>
  <si>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</si>
  <si>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</si>
  <si>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</si>
  <si>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</si>
  <si>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</si>
  <si>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</si>
  <si>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</si>
  <si>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</si>
  <si>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</si>
  <si>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</si>
  <si>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</si>
  <si>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</si>
  <si>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</si>
  <si>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</si>
  <si>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</si>
  <si>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</si>
  <si>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</si>
  <si>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</si>
  <si>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</si>
  <si>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</si>
  <si>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</si>
  <si>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</si>
  <si>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</si>
  <si>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</si>
  <si>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</si>
  <si>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</si>
  <si>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</si>
  <si>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</si>
  <si>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</si>
  <si>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</si>
  <si>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</si>
  <si>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</si>
  <si>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</si>
  <si>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</si>
  <si>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</si>
  <si>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</si>
  <si>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</si>
  <si>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</si>
  <si>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</si>
  <si>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</si>
  <si>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</si>
  <si>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</si>
  <si>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</si>
  <si>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</si>
  <si>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</si>
  <si>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</si>
  <si>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</si>
  <si>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</si>
  <si>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</si>
  <si>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</si>
  <si>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</si>
  <si>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</si>
  <si>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</si>
  <si>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</si>
  <si>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</si>
  <si>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</si>
  <si>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</si>
  <si>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</si>
  <si>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</si>
  <si>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</si>
  <si>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</si>
  <si>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</si>
  <si>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</si>
  <si>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</si>
  <si>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</si>
  <si>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</si>
  <si>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</si>
  <si>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</si>
  <si>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</si>
  <si>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</si>
  <si>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</si>
  <si>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</si>
  <si>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</si>
  <si>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</si>
  <si>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</si>
  <si>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</si>
  <si>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</si>
  <si>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</si>
  <si>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</si>
  <si>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</si>
  <si>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</si>
  <si>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</si>
  <si>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</si>
  <si>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</si>
  <si>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</si>
  <si>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</si>
  <si>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</si>
  <si>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</si>
  <si>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</si>
  <si>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</si>
  <si>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</si>
  <si>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</si>
  <si>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</si>
  <si>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</si>
  <si>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</si>
  <si>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</si>
  <si>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</si>
  <si>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</si>
  <si>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</si>
  <si>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</si>
  <si>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</si>
  <si>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</si>
  <si>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</si>
  <si>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</si>
  <si>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</si>
  <si>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</si>
  <si>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</si>
  <si>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</si>
  <si>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</si>
  <si>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</si>
  <si>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</si>
  <si>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</si>
  <si>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</si>
  <si>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</si>
  <si>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</si>
  <si>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</si>
  <si>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</si>
  <si>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</si>
  <si>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</si>
  <si>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</si>
  <si>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</si>
  <si>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</si>
  <si>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</si>
  <si>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</si>
  <si>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</si>
  <si>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</si>
  <si>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</si>
  <si>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</si>
  <si>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</si>
  <si>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</si>
  <si>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</si>
  <si>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</si>
  <si>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</si>
  <si>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</si>
  <si>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</si>
  <si>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</si>
  <si>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</si>
  <si>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</si>
  <si>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</si>
  <si>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</si>
  <si>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</si>
  <si>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</si>
  <si>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</si>
  <si>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</si>
  <si>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</si>
  <si>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</si>
  <si>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</si>
  <si>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</si>
  <si>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</si>
  <si>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</si>
  <si>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</si>
  <si>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</si>
  <si>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</si>
  <si>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</si>
  <si>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</si>
  <si>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</si>
  <si>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</si>
  <si>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</si>
  <si>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</si>
  <si>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</si>
  <si>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</si>
  <si>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</si>
  <si>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</si>
  <si>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</si>
  <si>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</si>
  <si>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</si>
  <si>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</si>
  <si>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</si>
  <si>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</si>
  <si>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</si>
  <si>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</si>
  <si>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</si>
  <si>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</si>
  <si>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</si>
  <si>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</si>
  <si>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</si>
  <si>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</si>
  <si>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</si>
  <si>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</si>
  <si>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</si>
  <si>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</si>
  <si>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</si>
  <si>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</si>
  <si>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</si>
  <si>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</si>
  <si>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</si>
  <si>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</si>
  <si>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</si>
  <si>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</si>
  <si>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</si>
  <si>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</si>
  <si>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</si>
  <si>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</si>
  <si>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</si>
  <si>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</si>
  <si>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</si>
  <si>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</si>
  <si>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</si>
  <si>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</si>
  <si>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</si>
  <si>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</si>
  <si>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</si>
  <si>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</si>
  <si>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</si>
  <si>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</si>
  <si>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</si>
  <si>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</si>
  <si>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</si>
  <si>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</si>
  <si>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</si>
  <si>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</si>
  <si>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</si>
  <si>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</si>
  <si>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</si>
  <si>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</si>
  <si>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</si>
  <si>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</si>
  <si>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</si>
  <si>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</si>
  <si>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</si>
  <si>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</si>
  <si>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</si>
  <si>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</si>
  <si>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</si>
  <si>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</si>
  <si>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</si>
  <si>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</si>
  <si>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</si>
  <si>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</si>
  <si>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</si>
  <si>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</si>
  <si>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</si>
  <si>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</si>
  <si>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</si>
  <si>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</si>
  <si>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</si>
  <si>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</si>
  <si>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</si>
  <si>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</si>
  <si>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</si>
  <si>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</si>
  <si>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</si>
  <si>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</si>
  <si>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</si>
  <si>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</si>
  <si>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</si>
  <si>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</si>
  <si>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</si>
  <si>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</si>
  <si>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</si>
  <si>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</si>
  <si>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</si>
  <si>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</si>
  <si>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</si>
  <si>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</si>
  <si>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</si>
  <si>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</si>
  <si>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</si>
  <si>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</si>
  <si>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</si>
  <si>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</si>
  <si>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</si>
  <si>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</si>
  <si>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</si>
  <si>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</si>
  <si>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</si>
  <si>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</si>
  <si>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</si>
  <si>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</si>
  <si>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</si>
  <si>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</si>
  <si>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</si>
  <si>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</si>
  <si>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</si>
  <si>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</si>
  <si>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</si>
  <si>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</si>
  <si>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</si>
  <si>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</si>
  <si>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</si>
  <si>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</si>
  <si>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</si>
  <si>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</si>
  <si>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</si>
  <si>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</si>
  <si>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</si>
  <si>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</si>
  <si>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</si>
  <si>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</si>
  <si>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</si>
  <si>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</si>
  <si>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</si>
  <si>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</si>
  <si>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</si>
  <si>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</si>
  <si>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</si>
  <si>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</si>
  <si>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</si>
  <si>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</si>
  <si>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</si>
  <si>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</si>
  <si>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</si>
  <si>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</si>
  <si>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</si>
  <si>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</si>
  <si>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</si>
  <si>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</si>
  <si>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</si>
  <si>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</si>
  <si>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</si>
  <si>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</si>
  <si>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</si>
  <si>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</si>
  <si>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</si>
  <si>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</si>
  <si>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</si>
  <si>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</si>
  <si>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</si>
  <si>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</si>
  <si>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</si>
  <si>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</si>
  <si>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</si>
  <si>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</si>
  <si>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</si>
  <si>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</si>
  <si>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</si>
  <si>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</si>
  <si>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</si>
  <si>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</si>
  <si>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</si>
  <si>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</si>
  <si>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</si>
  <si>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</si>
  <si>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</si>
  <si>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</si>
  <si>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</si>
  <si>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</si>
  <si>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</si>
  <si>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</si>
  <si>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</si>
  <si>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</si>
  <si>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</si>
  <si>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</si>
  <si>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</si>
  <si>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</si>
  <si>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</si>
  <si>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</si>
  <si>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</si>
  <si>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</si>
  <si>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</si>
  <si>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</si>
  <si>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</si>
  <si>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</si>
  <si>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</si>
  <si>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</si>
  <si>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</si>
  <si>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</si>
  <si>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</si>
  <si>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</si>
  <si>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</si>
  <si>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</si>
  <si>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</si>
  <si>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</si>
  <si>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</si>
  <si>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</si>
  <si>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</si>
  <si>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</si>
  <si>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</si>
  <si>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</si>
  <si>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</si>
  <si>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</si>
  <si>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</si>
  <si>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</si>
  <si>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</si>
  <si>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</si>
  <si>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</si>
  <si>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</si>
  <si>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</si>
  <si>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</si>
  <si>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</si>
  <si>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</si>
  <si>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</si>
  <si>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</si>
  <si>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</si>
  <si>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</si>
  <si>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</si>
  <si>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</si>
  <si>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</si>
  <si>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</si>
  <si>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</si>
  <si>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</si>
  <si>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</si>
  <si>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</si>
  <si>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</si>
  <si>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</si>
  <si>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</si>
  <si>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</si>
  <si>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</si>
  <si>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</si>
  <si>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</si>
  <si>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</si>
  <si>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</si>
  <si>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</si>
  <si>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</si>
  <si>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</si>
  <si>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</si>
  <si>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</si>
  <si>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</si>
  <si>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</si>
  <si>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</si>
  <si>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</si>
  <si>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</si>
  <si>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</si>
  <si>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</si>
  <si>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</si>
  <si>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</si>
  <si>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</si>
  <si>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</si>
  <si>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</si>
  <si>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</si>
  <si>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</si>
  <si>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</si>
  <si>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</si>
  <si>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</si>
  <si>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</si>
  <si>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</si>
  <si>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</si>
  <si>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</si>
  <si>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</si>
  <si>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</si>
  <si>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</si>
  <si>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</si>
  <si>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</si>
  <si>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</si>
  <si>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</si>
  <si>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</si>
  <si>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</si>
  <si>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</si>
  <si>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</si>
  <si>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</si>
  <si>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</si>
  <si>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</si>
  <si>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</si>
  <si>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</si>
  <si>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</si>
  <si>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</si>
  <si>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</si>
  <si>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</si>
  <si>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</si>
  <si>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</si>
  <si>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</si>
  <si>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</si>
  <si>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</si>
  <si>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</si>
  <si>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</si>
  <si>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</si>
  <si>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</si>
  <si>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</si>
  <si>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</si>
  <si>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</si>
  <si>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</si>
  <si>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</si>
  <si>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</si>
  <si>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</si>
  <si>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</si>
  <si>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</si>
  <si>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</si>
  <si>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</si>
  <si>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</si>
  <si>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</si>
  <si>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</si>
  <si>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</si>
  <si>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</si>
  <si>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</si>
  <si>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</si>
  <si>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</si>
  <si>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</si>
  <si>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</si>
  <si>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</si>
  <si>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</si>
  <si>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</si>
  <si>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</si>
  <si>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</si>
  <si>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</si>
  <si>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</si>
  <si>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</si>
  <si>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</si>
  <si>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</si>
  <si>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</si>
  <si>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</si>
  <si>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</si>
  <si>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</si>
  <si>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</si>
  <si>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</si>
  <si>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</si>
  <si>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</si>
  <si>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</si>
  <si>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</si>
  <si>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</si>
  <si>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</si>
  <si>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</si>
  <si>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</si>
  <si>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</si>
  <si>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</si>
  <si>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</si>
  <si>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</si>
  <si>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</si>
  <si>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</si>
  <si>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</si>
  <si>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</si>
  <si>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</si>
  <si>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</si>
  <si>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</si>
  <si>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</si>
  <si>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</si>
  <si>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</si>
  <si>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</si>
  <si>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</si>
  <si>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</si>
  <si>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</si>
  <si>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</si>
  <si>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</si>
  <si>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</si>
  <si>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</si>
  <si>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</si>
  <si>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</si>
  <si>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</si>
  <si>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</si>
  <si>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</si>
  <si>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</si>
  <si>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</si>
  <si>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</si>
  <si>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</si>
  <si>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</si>
  <si>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</si>
  <si>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</si>
  <si>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</si>
  <si>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</si>
  <si>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</si>
  <si>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</si>
  <si>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</si>
  <si>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</si>
  <si>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</si>
  <si>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</si>
  <si>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</si>
  <si>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</si>
  <si>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</si>
  <si>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</si>
  <si>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</si>
  <si>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</si>
  <si>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</si>
  <si>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</si>
  <si>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</si>
  <si>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</si>
  <si>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</si>
  <si>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</si>
  <si>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</si>
  <si>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</si>
  <si>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</si>
  <si>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</si>
  <si>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</si>
  <si>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</si>
  <si>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</si>
  <si>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</si>
  <si>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</si>
  <si>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</si>
  <si>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</si>
  <si>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</si>
  <si>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</si>
  <si>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</si>
  <si>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</si>
  <si>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</si>
  <si>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</si>
  <si>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</si>
  <si>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</si>
  <si>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</si>
  <si>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</si>
  <si>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</si>
  <si>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</si>
  <si>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</si>
  <si>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</si>
  <si>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</si>
  <si>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</si>
  <si>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</si>
  <si>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</si>
  <si>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</si>
  <si>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</si>
  <si>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</si>
  <si>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</si>
  <si>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</si>
  <si>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</si>
  <si>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</si>
  <si>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</si>
  <si>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</si>
  <si>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</si>
  <si>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</si>
  <si>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</si>
  <si>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</si>
  <si>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</si>
  <si>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</si>
  <si>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</si>
  <si>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</si>
  <si>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</si>
  <si>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</si>
  <si>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</si>
  <si>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</si>
  <si>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</si>
  <si>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</si>
  <si>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</si>
  <si>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</si>
  <si>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</si>
  <si>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</si>
  <si>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</si>
  <si>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</si>
  <si>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</si>
  <si>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</si>
  <si>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</si>
  <si>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</si>
  <si>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</si>
  <si>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</si>
  <si>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</si>
  <si>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</si>
  <si>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</si>
  <si>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</si>
  <si>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</si>
  <si>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</si>
  <si>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</si>
  <si>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</si>
  <si>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</si>
  <si>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</si>
  <si>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</si>
  <si>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</si>
  <si>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</si>
  <si>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</si>
  <si>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</si>
  <si>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</si>
  <si>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</si>
  <si>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</si>
  <si>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</si>
  <si>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</si>
  <si>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</si>
  <si>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</si>
  <si>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</si>
  <si>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</si>
  <si>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</si>
  <si>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</si>
  <si>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</si>
  <si>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</si>
  <si>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</si>
  <si>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</si>
  <si>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</si>
  <si>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</si>
  <si>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</si>
  <si>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</si>
  <si>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</si>
  <si>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</si>
  <si>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</si>
  <si>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</si>
  <si>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</si>
  <si>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</si>
  <si>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</si>
  <si>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</si>
  <si>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</si>
  <si>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</si>
  <si>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</si>
  <si>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</si>
  <si>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</si>
  <si>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</si>
  <si>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</si>
  <si>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</si>
  <si>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</si>
  <si>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</si>
  <si>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</si>
  <si>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</si>
  <si>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</si>
  <si>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</si>
  <si>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</si>
  <si>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</si>
  <si>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</si>
  <si>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</si>
  <si>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</si>
  <si>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</si>
  <si>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</si>
  <si>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</si>
  <si>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</si>
  <si>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</si>
  <si>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</si>
  <si>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</si>
  <si>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</si>
  <si>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</si>
  <si>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</si>
  <si>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</si>
  <si>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</si>
  <si>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</si>
  <si>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</si>
  <si>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</si>
  <si>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</si>
  <si>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</si>
  <si>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</si>
  <si>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</si>
  <si>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</si>
  <si>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</si>
  <si>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</si>
  <si>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</si>
  <si>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</si>
  <si>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</si>
  <si>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</si>
  <si>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</si>
  <si>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</si>
  <si>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</si>
  <si>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</si>
  <si>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</si>
  <si>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</si>
  <si>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</si>
  <si>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</si>
  <si>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</si>
  <si>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</si>
  <si>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</si>
  <si>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</si>
  <si>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</si>
  <si>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</si>
  <si>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</si>
  <si>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</si>
  <si>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</si>
  <si>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</si>
  <si>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</si>
  <si>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</si>
  <si>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</si>
  <si>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</si>
  <si>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</si>
  <si>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</si>
  <si>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</si>
  <si>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</si>
  <si>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</si>
  <si>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</si>
  <si>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</si>
  <si>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</si>
  <si>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</si>
  <si>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</si>
  <si>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</si>
  <si>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</si>
  <si>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</si>
  <si>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</si>
  <si>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</si>
  <si>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</si>
  <si>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</si>
  <si>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</si>
  <si>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</si>
  <si>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</si>
  <si>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</si>
  <si>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</si>
  <si>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</si>
  <si>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</si>
  <si>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</si>
  <si>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</si>
  <si>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</si>
  <si>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</si>
  <si>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</si>
  <si>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</si>
  <si>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</si>
  <si>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</si>
  <si>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</si>
  <si>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</si>
  <si>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</si>
  <si>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</si>
  <si>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</si>
  <si>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</si>
  <si>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</si>
  <si>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</si>
  <si>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</si>
  <si>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</si>
  <si>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</si>
  <si>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</si>
  <si>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</si>
  <si>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</si>
  <si>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</si>
  <si>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</si>
  <si>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</si>
  <si>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</si>
  <si>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</si>
  <si>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</si>
  <si>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</si>
  <si>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</si>
  <si>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</si>
  <si>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</si>
  <si>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</si>
  <si>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</si>
  <si>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</si>
  <si>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</si>
  <si>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</si>
  <si>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</si>
  <si>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</si>
  <si>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</si>
  <si>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</si>
  <si>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</si>
  <si>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</si>
  <si>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</si>
  <si>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</si>
  <si>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</si>
  <si>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</si>
  <si>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</si>
  <si>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</si>
  <si>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</si>
  <si>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</si>
  <si>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</si>
  <si>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</si>
  <si>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</si>
  <si>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</si>
  <si>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</si>
  <si>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</si>
  <si>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</si>
  <si>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</si>
  <si>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</si>
  <si>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</si>
  <si>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</si>
  <si>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</si>
  <si>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</si>
  <si>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</si>
  <si>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</si>
  <si>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</si>
  <si>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</si>
  <si>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</si>
  <si>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</si>
  <si>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</si>
  <si>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</si>
  <si>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</si>
  <si>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</si>
  <si>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</si>
  <si>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</si>
  <si>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</si>
  <si>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</si>
  <si>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</si>
  <si>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</si>
  <si>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</si>
  <si>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</si>
  <si>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</si>
  <si>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</si>
  <si>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</si>
  <si>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</si>
  <si>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</si>
  <si>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</si>
  <si>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</si>
  <si>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</si>
  <si>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</si>
  <si>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</si>
  <si>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</si>
  <si>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</si>
  <si>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</si>
  <si>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</si>
  <si>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</si>
  <si>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</si>
  <si>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</si>
  <si>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</si>
  <si>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</si>
  <si>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</si>
  <si>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</si>
  <si>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</si>
  <si>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</si>
  <si>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</si>
  <si>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</si>
  <si>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</si>
  <si>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</si>
  <si>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</si>
  <si>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</si>
  <si>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</si>
  <si>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</si>
  <si>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</si>
  <si>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</si>
  <si>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</si>
  <si>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</si>
  <si>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</si>
  <si>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</si>
  <si>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</si>
  <si>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</si>
  <si>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</si>
  <si>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</si>
  <si>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</si>
  <si>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</si>
  <si>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</si>
  <si>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</si>
  <si>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</si>
  <si>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</si>
  <si>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</si>
  <si>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</si>
  <si>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</si>
  <si>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</si>
  <si>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</si>
  <si>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</si>
  <si>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</si>
  <si>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</si>
  <si>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</si>
  <si>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</si>
  <si>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</si>
  <si>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</si>
  <si>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</si>
  <si>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</si>
  <si>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</si>
  <si>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</si>
  <si>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</si>
  <si>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</si>
  <si>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</si>
  <si>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</si>
  <si>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</si>
  <si>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</si>
  <si>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</si>
  <si>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</si>
  <si>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</si>
  <si>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</si>
  <si>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</si>
  <si>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</si>
  <si>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</si>
  <si>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</si>
  <si>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</si>
  <si>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</si>
  <si>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</si>
  <si>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</si>
  <si>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</si>
  <si>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</si>
  <si>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</si>
  <si>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</si>
  <si>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</si>
  <si>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</si>
  <si>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</si>
  <si>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</si>
  <si>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</si>
  <si>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</si>
  <si>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</si>
  <si>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</si>
  <si>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</si>
  <si>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</si>
  <si>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</si>
  <si>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</si>
  <si>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</si>
  <si>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</si>
  <si>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</si>
  <si>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</si>
  <si>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</si>
  <si>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</si>
  <si>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</si>
  <si>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</si>
  <si>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</si>
  <si>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</si>
  <si>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</si>
  <si>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</si>
  <si>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</si>
  <si>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</si>
  <si>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</si>
  <si>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</si>
  <si>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</si>
  <si>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</si>
  <si>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</si>
  <si>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</si>
  <si>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</si>
  <si>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</si>
  <si>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</si>
  <si>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</si>
  <si>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</si>
  <si>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</si>
  <si>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</si>
  <si>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</si>
  <si>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</si>
  <si>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</si>
  <si>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</si>
  <si>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</si>
  <si>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</si>
  <si>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</si>
  <si>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</si>
  <si>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</si>
  <si>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</si>
  <si>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</si>
  <si>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</si>
  <si>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</si>
  <si>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</si>
  <si>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</si>
  <si>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</si>
  <si>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</si>
  <si>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</si>
  <si>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</si>
  <si>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</si>
  <si>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</si>
  <si>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</si>
  <si>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</si>
  <si>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</si>
  <si>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</si>
  <si>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</si>
  <si>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</si>
  <si>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</si>
  <si>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</si>
  <si>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</si>
  <si>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</si>
  <si>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</si>
  <si>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</si>
  <si>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</si>
  <si>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</si>
  <si>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</si>
  <si>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</si>
  <si>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</si>
  <si>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</si>
  <si>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</si>
  <si>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</si>
  <si>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</si>
  <si>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</si>
  <si>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</si>
  <si>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</si>
  <si>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</si>
  <si>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</si>
  <si>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</si>
  <si>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</si>
  <si>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</si>
  <si>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</si>
  <si>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</si>
  <si>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</si>
  <si>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</si>
  <si>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</si>
  <si>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</si>
  <si>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</si>
  <si>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</si>
  <si>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</si>
  <si>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</si>
  <si>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</si>
  <si>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</si>
  <si>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</si>
  <si>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</si>
  <si>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</si>
  <si>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</si>
  <si>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</si>
  <si>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</si>
  <si>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</si>
  <si>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</si>
  <si>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</si>
  <si>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</si>
  <si>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</si>
  <si>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</si>
  <si>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</si>
  <si>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</si>
  <si>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</si>
  <si>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</si>
  <si>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</si>
  <si>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</si>
  <si>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</si>
  <si>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</si>
  <si>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</si>
  <si>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</si>
  <si>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</si>
  <si>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</si>
  <si>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</si>
  <si>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</si>
  <si>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</si>
  <si>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</si>
  <si>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</si>
  <si>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</si>
  <si>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</si>
  <si>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</si>
  <si>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</si>
  <si>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</si>
  <si>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</si>
  <si>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</si>
  <si>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</si>
  <si>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</si>
  <si>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</si>
  <si>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</si>
  <si>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</si>
  <si>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</si>
  <si>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</si>
  <si>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</si>
  <si>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</si>
  <si>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</si>
  <si>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</si>
  <si>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</si>
  <si>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</si>
  <si>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</si>
  <si>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</si>
  <si>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</si>
  <si>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</si>
  <si>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</si>
  <si>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</si>
  <si>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</si>
  <si>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</si>
  <si>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</si>
  <si>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</si>
  <si>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</si>
  <si>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</si>
  <si>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</si>
  <si>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</si>
  <si>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</si>
  <si>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</si>
  <si>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</si>
  <si>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</si>
  <si>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</si>
  <si>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</si>
  <si>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</si>
  <si>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</si>
  <si>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</si>
  <si>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</si>
  <si>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</si>
  <si>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</si>
  <si>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</si>
  <si>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</si>
  <si>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</si>
  <si>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</si>
  <si>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</si>
  <si>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</si>
  <si>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</si>
  <si>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</si>
  <si>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</si>
  <si>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</si>
  <si>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</si>
  <si>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</si>
  <si>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</si>
  <si>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</si>
  <si>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</si>
  <si>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</si>
  <si>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</si>
  <si>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</si>
  <si>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</si>
  <si>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</si>
  <si>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</si>
  <si>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</si>
  <si>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</si>
  <si>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</si>
  <si>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</si>
  <si>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</si>
  <si>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</si>
  <si>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</si>
  <si>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</si>
  <si>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</si>
  <si>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</si>
  <si>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</si>
  <si>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</si>
  <si>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</si>
  <si>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</si>
  <si>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</si>
  <si>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</si>
  <si>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</si>
  <si>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</si>
  <si>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</si>
  <si>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</si>
  <si>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</si>
  <si>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</si>
  <si>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</si>
  <si>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</si>
  <si>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</si>
  <si>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</si>
  <si>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</si>
  <si>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</si>
  <si>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</si>
  <si>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</si>
  <si>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</si>
  <si>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</si>
  <si>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</si>
  <si>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</si>
  <si>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</si>
  <si>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</si>
  <si>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</si>
  <si>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</si>
  <si>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</si>
  <si>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</si>
  <si>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</si>
  <si>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</si>
  <si>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</si>
  <si>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</si>
  <si>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</si>
  <si>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</si>
  <si>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</si>
  <si>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</si>
  <si>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</si>
  <si>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</si>
  <si>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</si>
  <si>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</si>
  <si>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</si>
  <si>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</si>
  <si>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</si>
  <si>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</si>
  <si>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</si>
  <si>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</si>
  <si>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</si>
  <si>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</si>
  <si>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</si>
  <si>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</si>
  <si>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</si>
  <si>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</si>
  <si>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</si>
  <si>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</si>
  <si>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</si>
  <si>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</si>
  <si>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</si>
  <si>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</si>
  <si>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</si>
  <si>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</si>
  <si>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</si>
  <si>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</si>
  <si>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</si>
  <si>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</si>
  <si>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</si>
  <si>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</si>
  <si>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</si>
  <si>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</si>
  <si>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</si>
  <si>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</si>
  <si>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</si>
  <si>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</si>
  <si>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</si>
  <si>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</si>
  <si>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</si>
  <si>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</si>
  <si>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</si>
  <si>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</si>
  <si>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</si>
  <si>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</si>
  <si>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</si>
  <si>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</si>
  <si>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</si>
  <si>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</si>
  <si>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</si>
  <si>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</si>
  <si>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</si>
  <si>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</si>
  <si>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</si>
  <si>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</si>
  <si>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</si>
  <si>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</si>
  <si>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</si>
  <si>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</si>
  <si>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</si>
  <si>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</si>
  <si>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</si>
  <si>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</si>
  <si>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</si>
  <si>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</si>
  <si>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</si>
  <si>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</si>
  <si>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</si>
  <si>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</si>
  <si>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</si>
  <si>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</si>
  <si>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</si>
  <si>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</si>
  <si>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</si>
  <si>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</si>
  <si>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</si>
  <si>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</si>
  <si>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</si>
  <si>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</si>
  <si>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</si>
  <si>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</si>
  <si>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</si>
  <si>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</si>
  <si>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</si>
  <si>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</si>
  <si>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</si>
  <si>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</si>
  <si>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</si>
  <si>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</si>
  <si>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</si>
  <si>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</si>
  <si>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</si>
  <si>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</si>
  <si>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</si>
  <si>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</si>
  <si>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</si>
  <si>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</si>
  <si>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</si>
  <si>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</si>
  <si>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</si>
  <si>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</si>
  <si>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</si>
  <si>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</si>
  <si>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</si>
  <si>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</si>
  <si>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</si>
  <si>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</si>
  <si>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</si>
  <si>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</si>
  <si>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</si>
  <si>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</si>
  <si>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</si>
  <si>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</si>
  <si>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</si>
  <si>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</si>
  <si>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</si>
  <si>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</si>
  <si>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</si>
  <si>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</si>
  <si>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</si>
  <si>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</si>
  <si>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</si>
  <si>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</si>
  <si>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</si>
  <si>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</si>
  <si>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</si>
  <si>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</si>
  <si>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</si>
  <si>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</si>
  <si>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</si>
  <si>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</si>
  <si>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</si>
  <si>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</si>
  <si>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</si>
  <si>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</si>
  <si>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</si>
  <si>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</si>
  <si>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</si>
  <si>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</si>
  <si>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</si>
  <si>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</si>
  <si>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</si>
  <si>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</si>
  <si>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</si>
  <si>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</si>
  <si>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</si>
  <si>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</si>
  <si>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</si>
  <si>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</si>
  <si>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</si>
  <si>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</si>
  <si>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</si>
  <si>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</si>
  <si>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</si>
  <si>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</si>
  <si>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</si>
  <si>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</si>
  <si>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</si>
  <si>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</si>
  <si>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</si>
  <si>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</si>
  <si>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</si>
  <si>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</si>
  <si>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</si>
  <si>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</si>
  <si>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</si>
  <si>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</si>
  <si>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</si>
  <si>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</si>
  <si>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</si>
  <si>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</si>
  <si>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</si>
  <si>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</si>
  <si>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</si>
  <si>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</si>
  <si>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</si>
  <si>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</si>
  <si>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</si>
  <si>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</si>
  <si>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</si>
  <si>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</si>
  <si>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</si>
  <si>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</si>
  <si>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</si>
  <si>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</si>
  <si>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</si>
  <si>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</si>
  <si>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</si>
  <si>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</si>
  <si>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</si>
  <si>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</si>
  <si>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</si>
  <si>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</si>
  <si>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</si>
  <si>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</si>
  <si>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</si>
  <si>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</si>
  <si>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</si>
  <si>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</si>
  <si>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</si>
  <si>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</si>
  <si>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</si>
  <si>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</si>
  <si>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</si>
  <si>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</si>
  <si>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</si>
  <si>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</si>
  <si>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</si>
  <si>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</si>
  <si>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</si>
  <si>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</si>
  <si>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</si>
  <si>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</si>
  <si>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</si>
  <si>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</si>
  <si>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</si>
  <si>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</si>
  <si>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</si>
  <si>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</si>
  <si>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</si>
  <si>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</si>
  <si>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</si>
  <si>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</si>
  <si>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</si>
  <si>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</si>
  <si>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</si>
  <si>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</si>
  <si>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</si>
  <si>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</si>
  <si>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</si>
  <si>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</si>
  <si>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</si>
  <si>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</si>
  <si>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</si>
  <si>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</si>
  <si>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</si>
  <si>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</si>
  <si>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</si>
  <si>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</si>
  <si>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</si>
  <si>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</si>
  <si>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</si>
  <si>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</si>
  <si>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</si>
  <si>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</si>
  <si>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</si>
  <si>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</si>
  <si>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</si>
  <si>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</si>
  <si>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</si>
  <si>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</si>
  <si>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</si>
  <si>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</si>
  <si>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</si>
  <si>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</si>
  <si>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</si>
  <si>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</si>
  <si>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</si>
  <si>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</si>
  <si>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</si>
  <si>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</si>
  <si>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</si>
  <si>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</si>
  <si>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</si>
  <si>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</si>
  <si>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</si>
  <si>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</si>
  <si>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</si>
  <si>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</si>
  <si>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</si>
  <si>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</si>
  <si>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</si>
  <si>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</si>
  <si>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</si>
  <si>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</si>
  <si>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</si>
  <si>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</si>
  <si>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</si>
  <si>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</si>
  <si>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</si>
  <si>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</si>
  <si>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</si>
  <si>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</si>
  <si>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</si>
  <si>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</si>
  <si>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</si>
  <si>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</si>
  <si>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</si>
  <si>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</si>
  <si>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</si>
  <si>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</si>
  <si>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</si>
  <si>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</si>
  <si>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</si>
  <si>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</si>
  <si>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</si>
  <si>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</si>
  <si>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</si>
  <si>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</si>
  <si>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</si>
  <si>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</si>
  <si>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</si>
  <si>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</si>
  <si>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</si>
  <si>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</si>
  <si>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</si>
  <si>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</si>
  <si>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</si>
  <si>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</si>
  <si>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</si>
  <si>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</si>
  <si>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</si>
  <si>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</si>
  <si>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</si>
  <si>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</si>
  <si>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</si>
  <si>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</si>
  <si>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</si>
  <si>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</si>
  <si>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</si>
  <si>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</si>
  <si>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</si>
  <si>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</si>
  <si>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</si>
  <si>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</si>
  <si>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</si>
  <si>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</si>
  <si>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</si>
  <si>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</si>
  <si>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</si>
  <si>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</si>
  <si>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</si>
  <si>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</si>
  <si>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</si>
  <si>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</si>
  <si>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</si>
  <si>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</si>
  <si>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</si>
  <si>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</si>
  <si>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</si>
  <si>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</si>
  <si>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</si>
  <si>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</si>
  <si>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</si>
  <si>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</si>
  <si>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</si>
  <si>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</si>
  <si>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</si>
  <si>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</si>
  <si>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</si>
  <si>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</si>
  <si>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</si>
  <si>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</si>
  <si>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</si>
  <si>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</si>
  <si>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</si>
  <si>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</si>
  <si>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</si>
  <si>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</si>
  <si>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</si>
  <si>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</si>
  <si>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</si>
  <si>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</si>
  <si>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</si>
  <si>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</si>
  <si>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</si>
  <si>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</si>
  <si>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</si>
  <si>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</si>
  <si>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</si>
  <si>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</si>
  <si>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</si>
  <si>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</si>
  <si>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</si>
  <si>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</si>
  <si>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</si>
  <si>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</si>
  <si>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</si>
  <si>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</si>
  <si>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</si>
  <si>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</si>
  <si>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</si>
  <si>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</si>
  <si>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</si>
  <si>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</si>
  <si>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</si>
  <si>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</si>
  <si>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</si>
  <si>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</si>
  <si>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</si>
  <si>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</si>
  <si>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</si>
  <si>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</si>
  <si>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</si>
  <si>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</si>
  <si>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</si>
  <si>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</si>
  <si>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</si>
  <si>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</si>
  <si>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</si>
  <si>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</si>
  <si>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</si>
  <si>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</si>
  <si>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</si>
  <si>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</si>
  <si>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</si>
  <si>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</si>
  <si>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</si>
  <si>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</si>
  <si>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</si>
  <si>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</si>
  <si>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</si>
  <si>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</si>
  <si>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</si>
  <si>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</si>
  <si>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</si>
  <si>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</si>
  <si>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</si>
  <si>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</si>
  <si>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</si>
  <si>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</si>
  <si>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</si>
  <si>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</si>
  <si>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</si>
  <si>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</si>
  <si>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</si>
  <si>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</si>
  <si>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</si>
  <si>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</si>
  <si>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</si>
  <si>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</si>
  <si>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</si>
  <si>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</si>
  <si>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</si>
  <si>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</si>
  <si>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</si>
  <si>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</si>
  <si>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</si>
  <si>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</si>
  <si>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</si>
  <si>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</si>
  <si>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</si>
  <si>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</si>
  <si>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</si>
  <si>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</si>
  <si>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</si>
  <si>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</si>
  <si>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</si>
  <si>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</si>
  <si>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</si>
  <si>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</si>
  <si>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</si>
  <si>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</si>
  <si>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</si>
  <si>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</si>
  <si>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</si>
  <si>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</si>
  <si>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</si>
  <si>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</si>
  <si>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</si>
  <si>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</si>
  <si>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</si>
  <si>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</si>
  <si>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</si>
  <si>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</si>
  <si>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</si>
  <si>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</si>
  <si>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</si>
  <si>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</si>
  <si>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</si>
  <si>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</si>
  <si>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</si>
  <si>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</si>
  <si>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</si>
  <si>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</si>
  <si>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</si>
  <si>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</si>
  <si>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</si>
  <si>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</si>
  <si>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</si>
  <si>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</si>
  <si>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</si>
  <si>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</si>
  <si>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</si>
  <si>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</si>
  <si>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</si>
  <si>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</si>
  <si>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</si>
  <si>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</si>
  <si>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</si>
  <si>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</si>
  <si>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</si>
  <si>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</si>
  <si>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</si>
  <si>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</si>
  <si>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</si>
  <si>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</si>
  <si>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</si>
  <si>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</si>
  <si>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</si>
  <si>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</si>
  <si>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</si>
  <si>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</si>
  <si>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</si>
  <si>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</si>
  <si>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</si>
  <si>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</si>
  <si>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</si>
  <si>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</si>
  <si>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</si>
  <si>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</si>
  <si>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</si>
  <si>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</si>
  <si>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</si>
  <si>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</si>
  <si>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</si>
  <si>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</si>
  <si>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</si>
  <si>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</si>
  <si>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</si>
  <si>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</si>
  <si>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</si>
  <si>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</si>
  <si>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</si>
  <si>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</si>
  <si>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</si>
  <si>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</si>
  <si>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</si>
  <si>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</si>
  <si>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</si>
  <si>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</si>
  <si>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</si>
  <si>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</si>
  <si>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</si>
  <si>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</si>
  <si>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</si>
  <si>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</si>
  <si>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</si>
  <si>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</si>
  <si>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</si>
  <si>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</si>
  <si>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</si>
  <si>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</si>
  <si>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</si>
  <si>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</si>
  <si>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</si>
  <si>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</si>
  <si>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</si>
  <si>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</si>
  <si>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</si>
  <si>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</si>
  <si>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</si>
  <si>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</si>
  <si>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</si>
  <si>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</si>
  <si>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</si>
  <si>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</si>
  <si>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</si>
  <si>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</si>
  <si>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</si>
  <si>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</si>
  <si>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</si>
  <si>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</si>
  <si>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</si>
  <si>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</si>
  <si>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</si>
  <si>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</si>
  <si>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</si>
  <si>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</si>
  <si>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</si>
  <si>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</si>
  <si>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</si>
  <si>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</si>
  <si>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</si>
  <si>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</si>
  <si>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</si>
  <si>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</si>
  <si>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</si>
  <si>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</si>
  <si>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</si>
  <si>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</si>
  <si>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</si>
  <si>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</si>
  <si>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</si>
  <si>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</si>
  <si>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</si>
  <si>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</si>
  <si>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</si>
  <si>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</si>
  <si>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</si>
  <si>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</si>
  <si>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</si>
  <si>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</si>
  <si>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</si>
  <si>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</si>
  <si>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</si>
  <si>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</si>
  <si>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</si>
  <si>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</si>
  <si>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</si>
  <si>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</si>
  <si>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</si>
  <si>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</si>
  <si>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</si>
  <si>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</si>
  <si>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</si>
  <si>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</si>
  <si>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</si>
  <si>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</si>
  <si>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</si>
  <si>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</si>
  <si>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</si>
  <si>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</si>
  <si>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</si>
  <si>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</si>
  <si>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</si>
  <si>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</si>
  <si>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</si>
  <si>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</si>
  <si>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</si>
  <si>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</si>
  <si>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</si>
  <si>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</si>
  <si>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</si>
  <si>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</si>
  <si>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</si>
  <si>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</si>
  <si>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</si>
  <si>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</si>
  <si>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</si>
  <si>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</si>
  <si>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</si>
  <si>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</si>
  <si>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</si>
  <si>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</si>
  <si>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</si>
  <si>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</si>
  <si>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</si>
  <si>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</si>
  <si>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</si>
  <si>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</si>
  <si>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</si>
  <si>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</si>
  <si>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</si>
  <si>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</si>
  <si>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</si>
  <si>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</si>
  <si>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</si>
  <si>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</si>
  <si>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</si>
  <si>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</si>
  <si>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</si>
  <si>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</si>
  <si>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</si>
  <si>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</si>
  <si>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</si>
  <si>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</si>
  <si>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</si>
  <si>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</si>
  <si>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</si>
  <si>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</si>
  <si>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</si>
  <si>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</si>
  <si>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</si>
  <si>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</si>
  <si>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</si>
  <si>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</si>
  <si>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</si>
  <si>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</si>
  <si>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</si>
  <si>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</si>
  <si>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</si>
  <si>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</si>
  <si>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</si>
  <si>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</si>
  <si>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</si>
  <si>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</si>
  <si>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</si>
  <si>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</si>
  <si>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</si>
  <si>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</si>
  <si>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</si>
  <si>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</si>
  <si>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</si>
  <si>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</si>
  <si>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</si>
  <si>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</si>
  <si>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</si>
  <si>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</si>
  <si>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</si>
  <si>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</si>
  <si>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</si>
  <si>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</si>
  <si>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</si>
  <si>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</si>
  <si>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</si>
  <si>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</si>
  <si>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</si>
  <si>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</si>
  <si>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</si>
  <si>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</si>
  <si>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</si>
  <si>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</si>
  <si>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</si>
  <si>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</si>
  <si>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</si>
  <si>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</si>
  <si>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</si>
  <si>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</si>
  <si>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</si>
  <si>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</si>
  <si>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</si>
  <si>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</si>
  <si>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</si>
  <si>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</si>
  <si>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</si>
  <si>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</si>
  <si>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</si>
  <si>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</si>
  <si>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</si>
  <si>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</si>
  <si>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</si>
  <si>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</si>
  <si>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</si>
  <si>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</si>
  <si>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</si>
  <si>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</si>
  <si>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</si>
  <si>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</si>
  <si>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</si>
  <si>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</si>
  <si>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</si>
  <si>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</si>
  <si>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</si>
  <si>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</si>
  <si>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</si>
  <si>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</si>
  <si>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</si>
  <si>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</si>
  <si>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</si>
  <si>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</si>
  <si>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</si>
  <si>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</si>
  <si>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</si>
  <si>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</si>
  <si>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</si>
  <si>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</si>
  <si>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</si>
  <si>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</si>
  <si>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</si>
  <si>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</si>
  <si>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</si>
  <si>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</si>
  <si>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</si>
  <si>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</si>
  <si>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</si>
  <si>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</si>
  <si>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</si>
  <si>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</si>
  <si>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</si>
  <si>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</si>
  <si>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</si>
  <si>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</si>
  <si>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</si>
  <si>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</si>
  <si>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</si>
  <si>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</si>
  <si>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</si>
  <si>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</si>
  <si>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</si>
  <si>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</si>
  <si>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</si>
  <si>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</si>
  <si>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</si>
  <si>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</si>
  <si>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</si>
  <si>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</si>
  <si>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</si>
  <si>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</si>
  <si>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</si>
  <si>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</si>
  <si>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</si>
  <si>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</si>
  <si>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</si>
  <si>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</si>
  <si>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</si>
  <si>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</si>
  <si>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</si>
  <si>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</si>
  <si>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</si>
  <si>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</si>
  <si>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</si>
  <si>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</si>
  <si>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</si>
  <si>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</si>
  <si>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</si>
  <si>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</si>
  <si>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</si>
  <si>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</si>
  <si>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</si>
  <si>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</si>
  <si>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</si>
  <si>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</si>
  <si>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</si>
  <si>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</si>
  <si>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</si>
  <si>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</si>
  <si>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</si>
  <si>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</si>
  <si>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</si>
  <si>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</si>
  <si>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</si>
  <si>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</si>
  <si>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</si>
  <si>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</si>
  <si>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</si>
  <si>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</si>
  <si>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</si>
  <si>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</si>
  <si>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</si>
  <si>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</si>
  <si>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</si>
  <si>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</si>
  <si>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</si>
  <si>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</si>
  <si>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</si>
  <si>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</si>
  <si>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</si>
  <si>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</si>
  <si>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</si>
  <si>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</si>
  <si>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</si>
  <si>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</si>
  <si>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</si>
  <si>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</si>
  <si>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</si>
  <si>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</si>
  <si>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</si>
  <si>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</si>
  <si>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</si>
  <si>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</si>
  <si>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</si>
  <si>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</si>
  <si>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</si>
  <si>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</si>
  <si>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</si>
  <si>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</si>
  <si>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</si>
  <si>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</si>
  <si>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</si>
  <si>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</si>
  <si>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</si>
  <si>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</si>
  <si>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</si>
  <si>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</si>
  <si>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</si>
  <si>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</si>
  <si>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</si>
  <si>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</si>
  <si>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</si>
  <si>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</si>
  <si>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</si>
  <si>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</si>
  <si>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</si>
  <si>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</si>
  <si>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</si>
  <si>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</si>
  <si>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</si>
  <si>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</si>
  <si>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</si>
  <si>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</si>
  <si>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</si>
  <si>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</si>
  <si>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</si>
  <si>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</si>
  <si>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</si>
  <si>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</si>
  <si>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</si>
  <si>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</si>
  <si>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</si>
  <si>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</si>
  <si>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</si>
  <si>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</si>
  <si>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</si>
  <si>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</si>
  <si>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</si>
  <si>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</si>
  <si>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</si>
  <si>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</si>
  <si>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</si>
  <si>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</si>
  <si>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</si>
  <si>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</si>
  <si>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</si>
  <si>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</si>
  <si>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</si>
  <si>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</si>
  <si>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</si>
  <si>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</si>
  <si>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</si>
  <si>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</si>
  <si>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</si>
  <si>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</si>
  <si>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</si>
  <si>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</si>
  <si>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</si>
  <si>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</si>
  <si>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</si>
  <si>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</si>
  <si>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</si>
  <si>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</si>
  <si>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</si>
  <si>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</si>
  <si>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</si>
  <si>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</si>
  <si>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</si>
  <si>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</si>
  <si>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</si>
  <si>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</si>
  <si>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</si>
  <si>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</si>
  <si>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</si>
  <si>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</si>
  <si>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</si>
  <si>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</si>
  <si>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</si>
  <si>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</si>
  <si>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</si>
  <si>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</si>
  <si>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</si>
  <si>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</si>
  <si>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</si>
  <si>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</si>
  <si>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</si>
  <si>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</si>
  <si>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</si>
  <si>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</si>
  <si>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</si>
  <si>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</si>
  <si>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</si>
  <si>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</si>
  <si>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</si>
  <si>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</si>
  <si>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</si>
  <si>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</si>
  <si>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</si>
  <si>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</si>
  <si>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</si>
  <si>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</si>
  <si>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</si>
  <si>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</si>
  <si>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</si>
  <si>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</si>
  <si>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</si>
  <si>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</si>
  <si>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</si>
  <si>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</si>
  <si>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</si>
  <si>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</si>
  <si>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</si>
  <si>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</si>
  <si>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</si>
  <si>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</si>
  <si>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</si>
  <si>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</si>
  <si>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</si>
  <si>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</si>
  <si>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</si>
  <si>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</si>
  <si>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</si>
  <si>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</si>
  <si>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</si>
  <si>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</si>
  <si>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</si>
  <si>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</si>
  <si>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</si>
  <si>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</si>
  <si>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</si>
  <si>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</si>
  <si>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</si>
  <si>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</si>
  <si>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</si>
  <si>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</si>
  <si>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</si>
  <si>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</si>
  <si>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</si>
  <si>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</si>
  <si>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</si>
  <si>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</si>
  <si>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</si>
  <si>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</si>
  <si>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</si>
  <si>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</si>
  <si>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</si>
  <si>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</si>
  <si>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</si>
  <si>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</si>
  <si>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</si>
  <si>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</si>
  <si>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</si>
  <si>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</si>
  <si>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</si>
  <si>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</si>
  <si>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</si>
  <si>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</si>
  <si>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</si>
  <si>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</si>
  <si>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</si>
  <si>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</si>
  <si>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</si>
  <si>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</si>
  <si>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</si>
  <si>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</si>
  <si>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</si>
  <si>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</si>
  <si>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</si>
  <si>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</si>
  <si>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</si>
  <si>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</si>
  <si>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</si>
  <si>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</si>
  <si>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</si>
  <si>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</si>
  <si>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</si>
  <si>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</si>
  <si>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</si>
  <si>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</si>
  <si>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</si>
  <si>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</si>
  <si>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</si>
  <si>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</si>
  <si>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</si>
  <si>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</si>
  <si>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</si>
  <si>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</si>
  <si>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</si>
  <si>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</si>
  <si>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</si>
  <si>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</si>
  <si>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</si>
  <si>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</si>
  <si>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</si>
  <si>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</si>
  <si>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</si>
  <si>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</si>
  <si>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</si>
  <si>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</si>
  <si>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</si>
  <si>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</si>
  <si>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</si>
  <si>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</si>
  <si>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</si>
  <si>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</si>
  <si>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</si>
  <si>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</si>
  <si>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</si>
  <si>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</si>
  <si>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</si>
  <si>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</si>
  <si>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</si>
  <si>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</si>
  <si>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</si>
  <si>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</si>
  <si>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</si>
  <si>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</si>
  <si>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</si>
  <si>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</si>
  <si>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</si>
  <si>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</si>
  <si>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</si>
  <si>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</si>
  <si>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</si>
  <si>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</si>
  <si>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</si>
  <si>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</si>
  <si>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</si>
  <si>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</si>
  <si>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</si>
  <si>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</si>
  <si>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</si>
  <si>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</si>
  <si>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</si>
  <si>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</si>
  <si>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</si>
  <si>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</si>
  <si>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</si>
  <si>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</si>
  <si>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</si>
  <si>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</si>
  <si>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</si>
  <si>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</si>
  <si>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</si>
  <si>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</si>
  <si>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</si>
  <si>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</si>
  <si>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</si>
  <si>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</si>
  <si>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</si>
  <si>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</si>
  <si>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</si>
  <si>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</si>
  <si>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</si>
  <si>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</si>
  <si>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</si>
  <si>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</si>
  <si>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</si>
  <si>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</si>
  <si>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</si>
  <si>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</si>
  <si>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</si>
  <si>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</si>
  <si>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</si>
  <si>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</si>
  <si>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</si>
  <si>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</si>
  <si>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</si>
  <si>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</si>
  <si>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</si>
  <si>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</si>
  <si>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</si>
  <si>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</si>
  <si>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</si>
  <si>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</si>
  <si>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</si>
  <si>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</si>
  <si>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</si>
  <si>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</si>
  <si>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</si>
  <si>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</si>
  <si>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</si>
  <si>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</si>
  <si>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</si>
  <si>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</si>
  <si>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</si>
  <si>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</si>
  <si>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</si>
  <si>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</si>
  <si>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</si>
  <si>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</si>
  <si>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</si>
  <si>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</si>
  <si>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</si>
  <si>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</si>
  <si>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</si>
  <si>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</si>
  <si>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</si>
  <si>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</si>
  <si>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</si>
  <si>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</si>
  <si>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</si>
  <si>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</si>
  <si>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</si>
  <si>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</si>
  <si>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</si>
  <si>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</si>
  <si>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</si>
  <si>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</si>
  <si>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</si>
  <si>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</si>
  <si>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</si>
  <si>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</si>
  <si>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</si>
  <si>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</si>
  <si>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</si>
  <si>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</si>
  <si>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</si>
  <si>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</si>
  <si>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</si>
  <si>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</si>
  <si>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</si>
  <si>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</si>
  <si>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</si>
  <si>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</si>
  <si>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</si>
  <si>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</si>
  <si>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</si>
  <si>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</si>
  <si>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</si>
  <si>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</si>
  <si>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</si>
  <si>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</si>
  <si>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</si>
  <si>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</si>
  <si>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</si>
  <si>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</si>
  <si>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</si>
  <si>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</si>
  <si>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</si>
  <si>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</si>
  <si>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</si>
  <si>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</si>
  <si>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</si>
  <si>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</si>
  <si>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</si>
  <si>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</si>
  <si>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</si>
  <si>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</si>
  <si>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</si>
  <si>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</si>
  <si>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</si>
  <si>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</si>
  <si>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</si>
  <si>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</si>
  <si>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</si>
  <si>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</si>
  <si>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</si>
  <si>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</si>
  <si>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</si>
  <si>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</si>
  <si>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</si>
  <si>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</si>
  <si>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</si>
  <si>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</si>
  <si>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</si>
  <si>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</si>
  <si>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</si>
  <si>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</si>
  <si>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</si>
  <si>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</si>
  <si>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</si>
  <si>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</si>
  <si>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</si>
  <si>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</si>
  <si>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</si>
  <si>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</si>
  <si>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</si>
  <si>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</si>
  <si>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</si>
  <si>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</si>
  <si>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</si>
  <si>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</si>
  <si>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</si>
  <si>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</si>
  <si>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</si>
  <si>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</si>
  <si>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</si>
  <si>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</si>
  <si>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</si>
  <si>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</si>
  <si>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</si>
  <si>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</si>
  <si>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</si>
  <si>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</si>
  <si>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</si>
  <si>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</si>
  <si>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</si>
  <si>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</si>
  <si>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</si>
  <si>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</si>
  <si>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</si>
  <si>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</si>
  <si>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</si>
  <si>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</si>
  <si>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</si>
  <si>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</si>
  <si>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</si>
  <si>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</si>
  <si>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</si>
  <si>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</si>
  <si>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</si>
  <si>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</si>
  <si>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</si>
  <si>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</si>
  <si>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</si>
  <si>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</si>
  <si>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</si>
  <si>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</si>
  <si>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</si>
  <si>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</si>
  <si>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</si>
  <si>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</si>
  <si>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</si>
  <si>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</si>
  <si>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</si>
  <si>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</si>
  <si>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</si>
  <si>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</si>
  <si>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</si>
  <si>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</si>
  <si>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</si>
  <si>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</si>
  <si>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</si>
  <si>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</si>
  <si>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</si>
  <si>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</si>
  <si>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</si>
  <si>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</si>
  <si>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</si>
  <si>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</si>
  <si>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</si>
  <si>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</si>
  <si>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</si>
  <si>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</si>
  <si>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</si>
  <si>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</si>
  <si>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</si>
  <si>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</si>
  <si>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</si>
  <si>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</si>
  <si>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</si>
  <si>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</si>
  <si>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</si>
  <si>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</si>
  <si>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</si>
  <si>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</si>
  <si>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</si>
  <si>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</si>
  <si>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</si>
  <si>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</si>
  <si>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</si>
  <si>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</si>
  <si>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</si>
  <si>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</si>
  <si>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</si>
  <si>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</si>
  <si>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</si>
  <si>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</si>
  <si>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</si>
  <si>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</si>
  <si>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</si>
  <si>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</si>
  <si>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</si>
  <si>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</si>
  <si>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</si>
  <si>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</si>
  <si>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</si>
  <si>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</si>
  <si>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</si>
  <si>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</si>
  <si>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</si>
  <si>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</si>
  <si>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</si>
  <si>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</si>
  <si>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</si>
  <si>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</si>
  <si>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</si>
  <si>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</si>
  <si>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</si>
  <si>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</si>
  <si>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</si>
  <si>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</si>
  <si>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</si>
  <si>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</si>
  <si>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</si>
  <si>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</si>
  <si>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</si>
  <si>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</si>
  <si>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</si>
  <si>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</si>
  <si>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</si>
  <si>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</si>
  <si>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</si>
  <si>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</si>
  <si>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</si>
  <si>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</si>
  <si>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</si>
  <si>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</si>
  <si>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</si>
  <si>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</si>
  <si>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</si>
  <si>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</si>
  <si>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</si>
  <si>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</si>
  <si>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</si>
  <si>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</si>
  <si>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</si>
  <si>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</si>
  <si>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</si>
  <si>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</si>
  <si>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</si>
  <si>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</si>
  <si>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</si>
  <si>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</si>
  <si>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</si>
  <si>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</si>
  <si>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</si>
  <si>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</si>
  <si>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</si>
  <si>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</si>
  <si>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</si>
  <si>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</si>
  <si>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</si>
  <si>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</si>
  <si>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</si>
  <si>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</si>
  <si>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</si>
  <si>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</si>
  <si>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</si>
  <si>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</si>
  <si>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</si>
  <si>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</si>
  <si>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</si>
  <si>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</si>
  <si>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</si>
  <si>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</si>
  <si>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</si>
  <si>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</si>
  <si>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</si>
  <si>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</si>
  <si>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</si>
  <si>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</si>
  <si>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</si>
  <si>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</si>
  <si>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</si>
  <si>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</si>
  <si>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</si>
  <si>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</si>
  <si>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</si>
  <si>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</si>
  <si>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</si>
  <si>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</si>
  <si>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</si>
  <si>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</si>
  <si>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</si>
  <si>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</si>
  <si>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</si>
  <si>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</si>
  <si>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</si>
  <si>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</si>
  <si>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</si>
  <si>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</si>
  <si>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</si>
  <si>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</si>
  <si>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</si>
  <si>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</si>
  <si>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</si>
  <si>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</si>
  <si>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</si>
  <si>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</si>
  <si>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</si>
  <si>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</si>
  <si>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</si>
  <si>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</si>
  <si>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</si>
  <si>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</si>
  <si>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</si>
  <si>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</si>
  <si>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</si>
  <si>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</si>
  <si>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</si>
  <si>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</si>
  <si>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</si>
  <si>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</si>
  <si>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</si>
  <si>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</si>
  <si>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</si>
  <si>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</si>
  <si>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</si>
  <si>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</si>
  <si>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</si>
  <si>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</si>
  <si>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</si>
  <si>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</si>
  <si>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</si>
  <si>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</si>
  <si>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</si>
  <si>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</si>
  <si>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</si>
  <si>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</si>
  <si>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</si>
  <si>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</si>
  <si>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</si>
  <si>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</si>
  <si>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</si>
  <si>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</si>
  <si>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</si>
  <si>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</si>
  <si>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</si>
  <si>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</si>
  <si>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</si>
  <si>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</si>
  <si>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</si>
  <si>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</si>
  <si>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</si>
  <si>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</si>
  <si>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</si>
  <si>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</si>
  <si>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</si>
  <si>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</si>
  <si>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</si>
  <si>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</si>
  <si>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</si>
  <si>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</si>
  <si>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</si>
  <si>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</si>
  <si>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</si>
  <si>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</si>
  <si>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</si>
  <si>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</si>
  <si>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</si>
  <si>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</si>
  <si>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</si>
  <si>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</si>
  <si>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</si>
  <si>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</si>
  <si>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</si>
  <si>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</si>
  <si>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</si>
  <si>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</si>
  <si>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</si>
  <si>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</si>
  <si>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</si>
  <si>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</si>
  <si>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</si>
  <si>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</si>
  <si>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</si>
  <si>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</si>
  <si>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</si>
  <si>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</si>
  <si>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</si>
  <si>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</si>
  <si>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</si>
  <si>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</si>
  <si>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</si>
  <si>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</si>
  <si>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</si>
  <si>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</si>
  <si>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</si>
  <si>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</si>
  <si>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</si>
  <si>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</si>
  <si>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</si>
  <si>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</si>
  <si>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</si>
  <si>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</si>
  <si>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</si>
  <si>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</si>
  <si>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</si>
  <si>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</si>
  <si>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</si>
  <si>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</si>
  <si>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</si>
  <si>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</si>
  <si>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</si>
  <si>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</si>
  <si>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</si>
  <si>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</si>
  <si>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</si>
  <si>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</si>
  <si>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</si>
  <si>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</si>
  <si>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</si>
  <si>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</si>
  <si>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</si>
  <si>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</si>
  <si>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</si>
  <si>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</si>
  <si>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</si>
  <si>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</si>
  <si>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</si>
  <si>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</si>
  <si>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</si>
  <si>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</si>
  <si>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</si>
  <si>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</si>
  <si>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</si>
  <si>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</si>
  <si>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</si>
  <si>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</si>
  <si>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</si>
  <si>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</si>
  <si>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</si>
  <si>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</si>
  <si>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</si>
  <si>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</si>
  <si>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</si>
  <si>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</si>
  <si>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</si>
  <si>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</si>
  <si>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</si>
  <si>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</si>
  <si>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</si>
  <si>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</si>
  <si>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</si>
  <si>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</si>
  <si>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</si>
  <si>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</si>
  <si>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</si>
  <si>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</si>
  <si>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</si>
  <si>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</si>
  <si>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</si>
  <si>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</si>
  <si>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</si>
  <si>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</si>
  <si>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</si>
  <si>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</si>
  <si>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</si>
  <si>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</si>
  <si>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</si>
  <si>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</si>
  <si>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</si>
  <si>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</si>
  <si>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</si>
  <si>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</si>
  <si>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</si>
  <si>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</si>
  <si>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</si>
  <si>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</si>
  <si>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</si>
  <si>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</si>
  <si>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</si>
  <si>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</si>
  <si>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</si>
  <si>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</si>
  <si>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</si>
  <si>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</si>
  <si>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</si>
  <si>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</si>
  <si>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</si>
  <si>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</si>
  <si>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</si>
  <si>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</si>
  <si>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</si>
  <si>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</si>
  <si>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</si>
  <si>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</si>
  <si>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</si>
  <si>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</si>
  <si>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</si>
  <si>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</si>
  <si>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</si>
  <si>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</si>
  <si>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</si>
  <si>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</si>
  <si>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</si>
  <si>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</si>
  <si>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</si>
  <si>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</si>
  <si>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</si>
  <si>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</si>
  <si>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</si>
  <si>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</si>
  <si>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</si>
  <si>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</si>
  <si>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</si>
  <si>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</si>
  <si>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</si>
  <si>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</si>
  <si>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</si>
  <si>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</si>
  <si>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</si>
  <si>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</si>
  <si>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</si>
  <si>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</si>
  <si>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</si>
  <si>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</si>
  <si>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</si>
  <si>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</si>
  <si>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</si>
  <si>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</si>
  <si>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</si>
  <si>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</si>
  <si>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</si>
  <si>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</si>
  <si>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</si>
  <si>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</si>
  <si>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</si>
  <si>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</si>
  <si>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</si>
  <si>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</si>
  <si>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</si>
  <si>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</si>
  <si>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</si>
  <si>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</si>
  <si>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</si>
  <si>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</si>
  <si>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</si>
  <si>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</si>
  <si>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</si>
  <si>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</si>
  <si>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</si>
  <si>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</si>
  <si>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</si>
  <si>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</si>
  <si>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</si>
  <si>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</si>
  <si>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</si>
  <si>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</si>
  <si>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</si>
  <si>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</si>
  <si>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</si>
  <si>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</si>
  <si>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</si>
  <si>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</si>
  <si>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</si>
  <si>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</si>
  <si>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</si>
  <si>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</si>
  <si>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</si>
  <si>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</si>
  <si>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</si>
  <si>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</si>
  <si>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</si>
  <si>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</si>
  <si>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</si>
  <si>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</si>
  <si>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</si>
  <si>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</si>
  <si>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</si>
  <si>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</si>
  <si>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</si>
  <si>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</si>
  <si>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</si>
  <si>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</si>
  <si>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</si>
  <si>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</si>
  <si>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</si>
  <si>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</si>
  <si>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</si>
  <si>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</si>
  <si>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</si>
  <si>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</si>
  <si>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</si>
  <si>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</si>
  <si>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</si>
  <si>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</si>
  <si>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</si>
  <si>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</si>
  <si>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</si>
  <si>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</si>
  <si>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</si>
  <si>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</si>
  <si>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</si>
  <si>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</si>
  <si>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</si>
  <si>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</si>
  <si>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</si>
  <si>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</si>
  <si>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</si>
  <si>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</si>
  <si>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</si>
  <si>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</si>
  <si>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</si>
  <si>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</si>
  <si>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</si>
  <si>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</si>
  <si>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</si>
  <si>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</si>
  <si>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</si>
  <si>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</si>
  <si>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</si>
  <si>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</si>
  <si>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</si>
  <si>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</si>
  <si>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</si>
  <si>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</si>
  <si>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</si>
  <si>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</si>
  <si>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</si>
  <si>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</si>
  <si>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</si>
  <si>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</si>
  <si>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</si>
  <si>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</si>
  <si>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</si>
  <si>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</si>
  <si>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</si>
  <si>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</si>
  <si>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</si>
  <si>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</si>
  <si>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</si>
  <si>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</si>
  <si>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</si>
  <si>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</si>
  <si>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</si>
  <si>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</si>
  <si>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</si>
  <si>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</si>
  <si>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</si>
  <si>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</si>
  <si>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</si>
  <si>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</si>
  <si>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</si>
  <si>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</si>
  <si>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</si>
  <si>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</si>
  <si>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</si>
  <si>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</si>
  <si>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</si>
  <si>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</si>
  <si>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</si>
  <si>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</si>
  <si>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</si>
  <si>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</si>
  <si>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</si>
  <si>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</si>
  <si>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</si>
  <si>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</si>
  <si>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</si>
  <si>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</si>
  <si>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</si>
  <si>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</si>
  <si>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</si>
  <si>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</si>
  <si>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</si>
  <si>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</si>
  <si>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</si>
  <si>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</si>
  <si>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</si>
  <si>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</si>
  <si>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</si>
  <si>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</si>
  <si>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</si>
  <si>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</si>
  <si>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</si>
  <si>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</si>
  <si>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</si>
  <si>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</si>
  <si>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</si>
  <si>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</si>
  <si>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</si>
  <si>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</si>
  <si>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</si>
  <si>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</si>
  <si>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</si>
  <si>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</si>
  <si>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</si>
  <si>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</si>
  <si>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</si>
  <si>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</si>
  <si>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</si>
  <si>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</si>
  <si>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</si>
  <si>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</si>
  <si>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</si>
  <si>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</si>
  <si>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</si>
  <si>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</si>
  <si>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</si>
  <si>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</si>
  <si>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</si>
  <si>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</si>
  <si>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</si>
  <si>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</si>
  <si>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</si>
  <si>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</si>
  <si>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</si>
  <si>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</si>
  <si>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</si>
  <si>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</si>
  <si>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</si>
  <si>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</si>
  <si>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</si>
  <si>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</si>
  <si>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</si>
  <si>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</si>
  <si>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</si>
  <si>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</si>
  <si>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</si>
  <si>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</si>
  <si>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</si>
  <si>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</si>
  <si>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</si>
  <si>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</si>
  <si>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</si>
  <si>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</si>
  <si>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</si>
  <si>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</si>
  <si>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</si>
  <si>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</si>
  <si>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</si>
  <si>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</si>
  <si>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</si>
  <si>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</si>
  <si>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</si>
  <si>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</si>
  <si>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</si>
  <si>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</si>
  <si>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</si>
  <si>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</si>
  <si>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</si>
  <si>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</si>
  <si>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</si>
  <si>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</si>
  <si>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</si>
  <si>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</si>
  <si>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</si>
  <si>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</si>
  <si>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</si>
  <si>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</si>
  <si>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</si>
  <si>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</si>
  <si>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</si>
  <si>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</si>
  <si>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</si>
  <si>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</si>
  <si>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</si>
  <si>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</si>
  <si>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</si>
  <si>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</si>
  <si>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</si>
  <si>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</si>
  <si>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</si>
  <si>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</si>
  <si>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</si>
  <si>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</si>
  <si>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</si>
  <si>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</si>
  <si>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</si>
  <si>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</si>
  <si>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</si>
  <si>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</si>
  <si>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</si>
  <si>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</si>
  <si>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</si>
  <si>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</si>
  <si>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</si>
  <si>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</si>
  <si>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</si>
  <si>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</si>
  <si>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</si>
  <si>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</si>
  <si>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</si>
  <si>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</si>
  <si>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</si>
  <si>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</si>
  <si>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</si>
  <si>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</si>
  <si>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</si>
  <si>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</si>
  <si>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</si>
  <si>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</si>
  <si>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</si>
  <si>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</si>
  <si>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</si>
  <si>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</si>
  <si>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</si>
  <si>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</si>
  <si>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</si>
  <si>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</si>
  <si>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</si>
  <si>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</si>
  <si>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</si>
  <si>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</si>
  <si>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</si>
  <si>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</si>
  <si>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</si>
  <si>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</si>
  <si>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</si>
  <si>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</si>
  <si>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</si>
  <si>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</si>
  <si>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</si>
  <si>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</si>
  <si>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</si>
  <si>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</si>
  <si>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</si>
  <si>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</si>
  <si>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</si>
  <si>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</si>
  <si>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</si>
  <si>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</si>
  <si>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</si>
  <si>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</si>
  <si>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</si>
  <si>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</si>
  <si>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</si>
  <si>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</si>
  <si>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</si>
  <si>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</si>
  <si>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</si>
  <si>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</si>
  <si>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</si>
  <si>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</si>
  <si>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</si>
  <si>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</si>
  <si>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</si>
  <si>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</si>
  <si>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</si>
  <si>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</si>
  <si>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</si>
  <si>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</si>
  <si>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</si>
  <si>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</si>
  <si>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</si>
  <si>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</si>
  <si>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</si>
  <si>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</si>
  <si>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</si>
  <si>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</si>
  <si>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</si>
  <si>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</si>
  <si>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</si>
  <si>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</si>
  <si>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</si>
  <si>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</si>
  <si>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</si>
  <si>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</si>
  <si>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</si>
  <si>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</si>
  <si>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</si>
  <si>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</si>
  <si>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</si>
  <si>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</si>
  <si>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</si>
  <si>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</si>
  <si>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</si>
  <si>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</si>
  <si>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</si>
  <si>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</si>
  <si>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</si>
  <si>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</si>
  <si>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</si>
  <si>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</si>
  <si>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</si>
  <si>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</si>
  <si>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</si>
  <si>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</si>
  <si>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</si>
  <si>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</si>
  <si>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</si>
  <si>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</si>
  <si>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</si>
  <si>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</si>
  <si>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</si>
  <si>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</si>
  <si>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</si>
  <si>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</si>
  <si>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</si>
  <si>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</si>
  <si>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</si>
  <si>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</si>
  <si>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</si>
  <si>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</si>
  <si>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</si>
  <si>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</si>
  <si>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</si>
  <si>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</si>
  <si>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</si>
  <si>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</si>
  <si>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</si>
  <si>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</si>
  <si>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</si>
  <si>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</si>
  <si>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</si>
  <si>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</si>
  <si>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</si>
  <si>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</si>
  <si>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</si>
  <si>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</si>
  <si>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</si>
  <si>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</si>
  <si>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</si>
  <si>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</si>
  <si>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</si>
  <si>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</si>
  <si>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</si>
  <si>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</si>
  <si>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</si>
  <si>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</si>
  <si>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</si>
  <si>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</si>
  <si>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</si>
  <si>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</si>
  <si>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</si>
  <si>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</si>
  <si>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</si>
  <si>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</si>
  <si>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</si>
  <si>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</si>
  <si>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</si>
  <si>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</si>
  <si>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</si>
  <si>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</si>
  <si>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</si>
  <si>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</si>
  <si>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</si>
  <si>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</si>
  <si>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</si>
  <si>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</si>
  <si>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</si>
  <si>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</si>
  <si>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</si>
  <si>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</si>
  <si>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</si>
  <si>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</si>
  <si>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</si>
  <si>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</si>
  <si>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</si>
  <si>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</si>
  <si>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</si>
  <si>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</si>
  <si>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</si>
  <si>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</si>
  <si>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</si>
  <si>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</si>
  <si>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</si>
  <si>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</si>
  <si>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</si>
  <si>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</si>
  <si>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</si>
  <si>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</si>
  <si>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</si>
  <si>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</si>
  <si>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</si>
  <si>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</si>
  <si>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</si>
  <si>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</si>
  <si>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</si>
  <si>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</si>
  <si>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</si>
  <si>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</si>
  <si>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</si>
  <si>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</si>
  <si>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</si>
  <si>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</si>
  <si>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</si>
  <si>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</si>
  <si>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</si>
  <si>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</si>
  <si>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</si>
  <si>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</si>
  <si>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</si>
  <si>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</si>
  <si>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</si>
  <si>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</si>
  <si>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</si>
  <si>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</si>
  <si>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</si>
  <si>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</si>
  <si>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</si>
  <si>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</si>
  <si>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</si>
  <si>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</si>
  <si>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</si>
  <si>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</si>
  <si>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</si>
  <si>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</si>
  <si>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</si>
  <si>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</si>
  <si>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</si>
  <si>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</si>
  <si>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</si>
  <si>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</si>
  <si>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</si>
  <si>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</si>
  <si>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</si>
  <si>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</si>
  <si>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</si>
  <si>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</si>
  <si>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</si>
  <si>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</si>
  <si>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</si>
  <si>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</si>
  <si>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</si>
  <si>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</si>
  <si>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</si>
  <si>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</si>
  <si>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</si>
  <si>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</si>
  <si>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</si>
  <si>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</si>
  <si>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</si>
  <si>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</si>
  <si>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</si>
  <si>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</si>
  <si>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</si>
  <si>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</si>
  <si>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</si>
  <si>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</si>
  <si>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</si>
  <si>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</si>
  <si>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</si>
  <si>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</si>
  <si>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</si>
  <si>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</si>
  <si>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</si>
  <si>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</si>
  <si>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</si>
  <si>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</si>
  <si>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</si>
  <si>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</si>
  <si>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</si>
  <si>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</si>
  <si>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</si>
  <si>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</si>
  <si>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</si>
  <si>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</si>
  <si>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</si>
  <si>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</si>
  <si>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</si>
  <si>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</si>
  <si>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</si>
  <si>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</si>
  <si>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</si>
  <si>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</si>
  <si>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</si>
  <si>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</si>
  <si>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</si>
  <si>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</si>
  <si>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</si>
  <si>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</si>
  <si>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</si>
  <si>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</si>
  <si>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</si>
  <si>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</si>
  <si>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</si>
  <si>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</si>
  <si>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</si>
  <si>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</si>
  <si>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</si>
  <si>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</si>
  <si>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</si>
  <si>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</si>
  <si>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</si>
  <si>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</si>
  <si>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</si>
  <si>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</si>
  <si>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</si>
  <si>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</si>
  <si>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</si>
  <si>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</si>
  <si>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</si>
  <si>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</si>
  <si>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</si>
  <si>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</si>
  <si>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</si>
  <si>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</si>
  <si>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</si>
  <si>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</si>
  <si>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</si>
  <si>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</si>
  <si>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</si>
  <si>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</si>
  <si>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</si>
  <si>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</si>
  <si>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</si>
  <si>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</si>
  <si>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</si>
  <si>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</si>
  <si>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</si>
  <si>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</si>
  <si>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</si>
  <si>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</si>
  <si>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</si>
  <si>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</si>
  <si>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</si>
  <si>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</si>
  <si>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</si>
  <si>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</si>
  <si>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</si>
  <si>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</si>
  <si>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</si>
  <si>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</si>
  <si>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</si>
  <si>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</si>
  <si>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</si>
  <si>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</si>
  <si>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</si>
  <si>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</si>
  <si>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</si>
  <si>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</si>
  <si>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</si>
  <si>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</si>
  <si>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</si>
  <si>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</si>
  <si>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</si>
  <si>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</si>
  <si>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</si>
  <si>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</si>
  <si>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</si>
  <si>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</si>
  <si>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</si>
  <si>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</si>
  <si>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</si>
  <si>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</si>
  <si>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</si>
  <si>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</si>
  <si>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</si>
  <si>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</si>
  <si>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</si>
  <si>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</si>
  <si>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</si>
  <si>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</si>
  <si>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</si>
  <si>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</si>
  <si>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</si>
  <si>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</si>
  <si>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</si>
  <si>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</si>
  <si>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</si>
  <si>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</si>
  <si>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</si>
  <si>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</si>
  <si>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</si>
  <si>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</si>
  <si>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</si>
  <si>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</si>
  <si>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</si>
  <si>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</si>
  <si>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</si>
  <si>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</si>
  <si>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</si>
  <si>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</si>
  <si>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</si>
  <si>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</si>
  <si>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</si>
  <si>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</si>
  <si>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</si>
  <si>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</si>
  <si>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</si>
  <si>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</si>
  <si>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</si>
  <si>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</si>
  <si>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</si>
  <si>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</si>
  <si>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</si>
  <si>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</si>
  <si>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</si>
  <si>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</si>
  <si>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</si>
  <si>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</si>
  <si>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</si>
  <si>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</si>
  <si>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</si>
  <si>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</si>
  <si>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</si>
  <si>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</si>
  <si>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</si>
  <si>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</si>
  <si>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</si>
  <si>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</si>
  <si>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</si>
  <si>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</si>
  <si>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</si>
  <si>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</si>
  <si>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</si>
  <si>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</si>
  <si>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</si>
  <si>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</si>
  <si>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</si>
  <si>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</si>
  <si>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</si>
  <si>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</si>
  <si>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</si>
  <si>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</si>
  <si>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</si>
  <si>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</si>
  <si>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</si>
  <si>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</si>
  <si>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</si>
  <si>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</si>
  <si>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</si>
  <si>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</si>
  <si>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</si>
  <si>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</si>
  <si>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</si>
  <si>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</si>
  <si>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</si>
  <si>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</si>
  <si>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</si>
  <si>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</si>
  <si>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</si>
  <si>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</si>
  <si>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</si>
  <si>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</si>
  <si>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</si>
  <si>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</si>
  <si>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</si>
  <si>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</si>
  <si>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</si>
  <si>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</si>
  <si>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</si>
  <si>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</si>
  <si>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</si>
  <si>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</si>
  <si>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</si>
  <si>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</si>
  <si>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</si>
  <si>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</si>
  <si>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</si>
  <si>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</si>
  <si>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</si>
  <si>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</si>
  <si>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</si>
  <si>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</si>
  <si>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</si>
  <si>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</si>
  <si>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</si>
  <si>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</si>
  <si>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</si>
  <si>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</si>
  <si>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</si>
  <si>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</si>
  <si>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</si>
  <si>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</si>
  <si>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</si>
  <si>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</si>
  <si>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</si>
  <si>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</si>
  <si>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</si>
  <si>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</si>
  <si>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</si>
  <si>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</si>
  <si>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</si>
  <si>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</si>
  <si>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</si>
  <si>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</si>
  <si>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</si>
  <si>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</si>
  <si>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</si>
  <si>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</si>
  <si>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</si>
  <si>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</si>
  <si>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</si>
  <si>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</si>
  <si>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</si>
  <si>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</si>
  <si>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</si>
  <si>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</si>
  <si>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</si>
  <si>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</si>
  <si>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</si>
  <si>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</si>
  <si>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</si>
  <si>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</si>
  <si>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</si>
  <si>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</si>
  <si>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</si>
  <si>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</si>
  <si>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</si>
  <si>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</si>
  <si>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</si>
  <si>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</si>
  <si>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</si>
  <si>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</si>
  <si>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</si>
  <si>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</si>
  <si>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</si>
  <si>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</si>
  <si>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</si>
  <si>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</si>
  <si>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</si>
  <si>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</si>
  <si>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</si>
  <si>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</si>
  <si>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</si>
  <si>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</si>
  <si>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</si>
  <si>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</si>
  <si>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</si>
  <si>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</si>
  <si>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</si>
  <si>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</si>
  <si>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</si>
  <si>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</si>
  <si>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</si>
  <si>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</si>
  <si>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</si>
  <si>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</si>
  <si>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</si>
  <si>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</si>
  <si>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</si>
  <si>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</si>
  <si>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</si>
  <si>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</si>
  <si>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</si>
  <si>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</si>
  <si>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</si>
  <si>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</si>
  <si>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</si>
  <si>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</si>
  <si>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</si>
  <si>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</si>
  <si>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</si>
  <si>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</si>
  <si>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</si>
  <si>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</si>
  <si>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</si>
  <si>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</si>
  <si>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</si>
  <si>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</si>
  <si>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</si>
  <si>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</si>
  <si>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</si>
  <si>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</si>
  <si>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</si>
  <si>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</si>
  <si>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</si>
  <si>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</si>
  <si>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</si>
  <si>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</si>
  <si>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</si>
  <si>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</si>
  <si>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</si>
  <si>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</si>
  <si>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</si>
  <si>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</si>
  <si>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</si>
  <si>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</si>
  <si>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</si>
  <si>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</si>
  <si>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</si>
  <si>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</si>
  <si>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</si>
  <si>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</si>
  <si>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</si>
  <si>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</si>
  <si>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</si>
  <si>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</si>
  <si>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</si>
  <si>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</si>
  <si>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</si>
  <si>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</si>
  <si>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</si>
  <si>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</si>
  <si>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</si>
  <si>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</si>
  <si>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</si>
  <si>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</si>
  <si>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</si>
  <si>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</si>
  <si>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</si>
  <si>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</si>
  <si>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</si>
  <si>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</si>
  <si>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</si>
  <si>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</si>
  <si>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</si>
  <si>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</si>
  <si>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</si>
  <si>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</si>
  <si>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</si>
  <si>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</si>
  <si>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</si>
  <si>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</si>
  <si>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</si>
  <si>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</si>
  <si>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</si>
  <si>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</si>
  <si>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</si>
  <si>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</si>
  <si>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</si>
  <si>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</si>
  <si>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</si>
  <si>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</si>
  <si>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</si>
  <si>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</si>
  <si>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</si>
  <si>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</si>
  <si>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</si>
  <si>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</si>
  <si>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</si>
  <si>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</si>
  <si>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</si>
  <si>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</si>
  <si>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</si>
  <si>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</si>
  <si>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</si>
  <si>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</si>
  <si>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</si>
  <si>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</si>
  <si>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</si>
  <si>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</si>
  <si>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</si>
  <si>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</si>
  <si>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</si>
  <si>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</si>
  <si>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</si>
  <si>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</si>
  <si>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</si>
  <si>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</si>
  <si>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</si>
  <si>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</si>
  <si>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</si>
  <si>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</si>
  <si>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</si>
  <si>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</si>
  <si>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</si>
  <si>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</si>
  <si>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</si>
  <si>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</si>
  <si>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</si>
  <si>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</si>
  <si>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</si>
  <si>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</si>
  <si>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</si>
  <si>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</si>
  <si>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</si>
  <si>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</si>
  <si>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</si>
  <si>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</si>
  <si>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</si>
  <si>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</si>
  <si>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</si>
  <si>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</si>
  <si>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</si>
  <si>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</si>
  <si>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</si>
  <si>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</si>
  <si>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</si>
  <si>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</si>
  <si>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</si>
  <si>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</si>
  <si>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</si>
  <si>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</si>
  <si>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</si>
  <si>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</si>
  <si>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</si>
  <si>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</si>
  <si>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</si>
  <si>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</si>
  <si>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</si>
  <si>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</si>
  <si>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</si>
  <si>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</si>
  <si>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</si>
  <si>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</si>
  <si>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</si>
  <si>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</si>
  <si>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</si>
  <si>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</si>
  <si>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</si>
  <si>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</si>
  <si>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</si>
  <si>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</si>
  <si>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</si>
  <si>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</si>
  <si>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</si>
  <si>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</si>
  <si>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</si>
  <si>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</si>
  <si>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</si>
  <si>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</si>
  <si>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</si>
  <si>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</si>
  <si>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</si>
  <si>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</si>
  <si>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</si>
  <si>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</si>
  <si>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</si>
  <si>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</si>
  <si>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</si>
  <si>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</si>
  <si>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</si>
  <si>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</si>
  <si>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</si>
  <si>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</si>
  <si>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</si>
  <si>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</si>
  <si>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</si>
  <si>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</si>
  <si>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</si>
  <si>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</si>
  <si>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</si>
  <si>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</si>
  <si>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</si>
  <si>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</si>
  <si>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</si>
  <si>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</si>
  <si>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</si>
  <si>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</si>
  <si>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</si>
  <si>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</si>
  <si>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</si>
  <si>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</si>
  <si>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</si>
  <si>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</si>
  <si>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</si>
  <si>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</si>
  <si>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</si>
  <si>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</si>
  <si>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</si>
  <si>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</si>
  <si>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</si>
  <si>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</si>
  <si>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</si>
  <si>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</si>
  <si>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</si>
  <si>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</si>
  <si>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</si>
  <si>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</si>
  <si>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</si>
  <si>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</si>
  <si>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</si>
  <si>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</si>
  <si>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</si>
  <si>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</si>
  <si>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</si>
  <si>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</si>
  <si>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</si>
  <si>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</si>
  <si>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</si>
  <si>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</si>
  <si>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</si>
  <si>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</si>
  <si>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</si>
  <si>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</si>
  <si>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</si>
  <si>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</si>
  <si>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</si>
  <si>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</si>
  <si>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</si>
  <si>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</si>
  <si>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</si>
  <si>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</si>
  <si>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</si>
  <si>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</si>
  <si>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</si>
  <si>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</si>
  <si>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</si>
  <si>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</si>
  <si>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</si>
  <si>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</si>
  <si>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</si>
  <si>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</si>
  <si>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</si>
  <si>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</si>
  <si>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</si>
  <si>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</si>
  <si>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</si>
  <si>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</si>
  <si>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</si>
  <si>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</si>
  <si>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</si>
  <si>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</si>
  <si>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</si>
  <si>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</si>
  <si>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</si>
  <si>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</si>
  <si>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</si>
  <si>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</si>
  <si>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</si>
  <si>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</si>
  <si>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</si>
  <si>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</si>
  <si>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</si>
  <si>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</si>
  <si>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</si>
  <si>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</si>
  <si>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</si>
  <si>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</si>
  <si>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</si>
  <si>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</si>
  <si>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</si>
  <si>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</si>
  <si>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</si>
  <si>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</si>
  <si>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</si>
  <si>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</si>
  <si>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</si>
  <si>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</si>
  <si>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</si>
  <si>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</si>
  <si>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</si>
  <si>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</si>
  <si>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</si>
  <si>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</si>
  <si>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</si>
  <si>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</si>
  <si>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</si>
  <si>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</si>
  <si>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</si>
  <si>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</si>
  <si>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</si>
  <si>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</si>
  <si>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</si>
  <si>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</si>
  <si>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</si>
  <si>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</si>
  <si>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</si>
  <si>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</si>
  <si>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</si>
  <si>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</si>
  <si>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</si>
  <si>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</si>
  <si>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</si>
  <si>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</si>
  <si>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</si>
  <si>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</si>
  <si>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</si>
  <si>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</si>
  <si>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</si>
  <si>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</si>
  <si>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</si>
  <si>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</si>
  <si>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</si>
  <si>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</si>
  <si>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</si>
  <si>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</si>
  <si>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</si>
  <si>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</si>
  <si>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</si>
  <si>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</si>
  <si>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</si>
  <si>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</si>
  <si>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</si>
  <si>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</si>
  <si>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</si>
  <si>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</si>
  <si>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</si>
  <si>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</si>
  <si>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</si>
  <si>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</si>
  <si>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</si>
  <si>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</si>
  <si>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</si>
  <si>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</si>
  <si>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</si>
  <si>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</si>
  <si>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</si>
  <si>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</si>
  <si>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</si>
  <si>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</si>
  <si>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</si>
  <si>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</si>
  <si>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</si>
  <si>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</si>
  <si>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</si>
  <si>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</si>
  <si>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</si>
  <si>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</si>
  <si>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</si>
  <si>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</si>
  <si>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</si>
  <si>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</si>
  <si>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</si>
  <si>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</si>
  <si>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</si>
  <si>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</si>
  <si>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</si>
  <si>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</si>
  <si>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</si>
  <si>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</si>
  <si>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</si>
  <si>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</si>
  <si>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</si>
  <si>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</si>
  <si>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</si>
  <si>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</si>
  <si>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</si>
  <si>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</si>
  <si>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</si>
  <si>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</si>
  <si>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</si>
  <si>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</si>
  <si>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</si>
  <si>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</si>
  <si>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</si>
  <si>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</si>
  <si>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</si>
  <si>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</si>
  <si>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</si>
  <si>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</si>
  <si>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</si>
  <si>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</si>
  <si>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</si>
  <si>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</si>
  <si>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</si>
  <si>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</si>
  <si>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</si>
  <si>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</si>
  <si>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</si>
  <si>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</si>
  <si>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</si>
  <si>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</si>
  <si>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</si>
  <si>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</si>
  <si>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</si>
  <si>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</si>
  <si>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</si>
  <si>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</si>
  <si>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</si>
  <si>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</si>
  <si>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</si>
  <si>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</si>
  <si>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</si>
  <si>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</si>
  <si>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</si>
  <si>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</si>
  <si>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</si>
  <si>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</si>
  <si>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</si>
  <si>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</si>
  <si>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</si>
  <si>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</si>
  <si>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</si>
  <si>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</si>
  <si>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</si>
  <si>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</si>
  <si>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</si>
  <si>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</si>
  <si>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</si>
  <si>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</si>
  <si>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</si>
  <si>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</si>
  <si>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</si>
  <si>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</si>
  <si>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</si>
  <si>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</si>
  <si>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</si>
  <si>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</si>
  <si>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</si>
  <si>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</si>
  <si>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</si>
  <si>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</si>
  <si>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</si>
  <si>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</si>
  <si>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</si>
  <si>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</si>
  <si>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</si>
  <si>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</si>
  <si>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</si>
  <si>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</si>
  <si>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</si>
  <si>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</si>
  <si>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</si>
  <si>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</si>
  <si>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</si>
  <si>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</si>
  <si>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</si>
  <si>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</si>
  <si>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</si>
  <si>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</si>
  <si>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</si>
  <si>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</si>
  <si>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</si>
  <si>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</si>
  <si>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</si>
  <si>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</si>
  <si>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</si>
  <si>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</si>
  <si>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</si>
  <si>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</si>
  <si>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</si>
  <si>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</si>
  <si>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</si>
  <si>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</si>
  <si>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</si>
  <si>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</si>
  <si>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</si>
  <si>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</si>
  <si>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</si>
  <si>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</si>
  <si>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</si>
  <si>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</si>
  <si>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</si>
  <si>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</si>
  <si>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</si>
  <si>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</si>
  <si>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</si>
  <si>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</si>
  <si>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</si>
  <si>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</si>
  <si>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</si>
  <si>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</si>
  <si>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</si>
  <si>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</si>
  <si>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</si>
  <si>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</si>
  <si>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</si>
  <si>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</si>
  <si>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</si>
  <si>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</si>
  <si>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</si>
  <si>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</si>
  <si>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</si>
  <si>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</si>
  <si>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</si>
  <si>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</si>
  <si>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</si>
  <si>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</si>
  <si>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</si>
  <si>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</si>
  <si>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</si>
  <si>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</si>
  <si>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</si>
  <si>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</si>
  <si>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</si>
  <si>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</si>
  <si>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</si>
  <si>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</si>
  <si>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</si>
  <si>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</si>
  <si>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</si>
  <si>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</si>
  <si>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</si>
  <si>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</si>
  <si>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</si>
  <si>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</si>
  <si>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</si>
  <si>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</si>
  <si>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</si>
  <si>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</si>
  <si>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</si>
  <si>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</si>
  <si>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</si>
  <si>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</si>
  <si>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</si>
  <si>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</si>
  <si>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</si>
  <si>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</si>
  <si>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</si>
  <si>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</si>
  <si>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</si>
  <si>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</si>
  <si>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</si>
  <si>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</si>
  <si>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</si>
  <si>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</si>
  <si>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</si>
  <si>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</si>
  <si>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</si>
  <si>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</si>
  <si>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</si>
  <si>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</si>
  <si>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</si>
  <si>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</si>
  <si>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</si>
  <si>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</si>
  <si>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</si>
  <si>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</si>
  <si>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</si>
  <si>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</si>
  <si>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</si>
  <si>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</si>
  <si>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</si>
  <si>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</si>
  <si>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</si>
  <si>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</si>
  <si>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</si>
  <si>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</si>
  <si>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</si>
  <si>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</si>
  <si>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</si>
  <si>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</si>
  <si>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</si>
  <si>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</si>
  <si>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</si>
  <si>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</si>
  <si>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</si>
  <si>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</si>
  <si>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</si>
  <si>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</si>
  <si>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</si>
  <si>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</si>
  <si>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</si>
  <si>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</si>
  <si>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</si>
  <si>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</si>
  <si>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</si>
  <si>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</si>
  <si>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</si>
  <si>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</si>
  <si>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</si>
  <si>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</si>
  <si>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</si>
  <si>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</si>
  <si>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</si>
  <si>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</si>
  <si>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</si>
  <si>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</si>
  <si>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</si>
  <si>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</si>
  <si>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</si>
  <si>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</si>
  <si>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</si>
  <si>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</si>
  <si>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</si>
  <si>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</si>
  <si>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</si>
  <si>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</si>
  <si>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</si>
  <si>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</si>
  <si>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</si>
  <si>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</si>
  <si>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</si>
  <si>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</si>
  <si>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</si>
  <si>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</si>
  <si>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</si>
  <si>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</si>
  <si>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</si>
  <si>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</si>
  <si>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</si>
  <si>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</si>
  <si>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</si>
  <si>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</si>
  <si>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</si>
  <si>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</si>
  <si>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</si>
  <si>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</si>
  <si>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</si>
  <si>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</si>
  <si>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</si>
  <si>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</si>
  <si>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</si>
  <si>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</si>
  <si>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</si>
  <si>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</si>
  <si>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</si>
  <si>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</si>
  <si>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</si>
  <si>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</si>
  <si>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</si>
  <si>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</si>
  <si>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</si>
  <si>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</si>
  <si>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</si>
  <si>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</si>
  <si>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</si>
  <si>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</si>
  <si>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</si>
  <si>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</si>
  <si>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</si>
  <si>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</si>
  <si>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</si>
  <si>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</si>
  <si>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</si>
  <si>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</si>
  <si>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</si>
  <si>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</si>
  <si>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</si>
  <si>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</si>
  <si>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</si>
  <si>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</si>
  <si>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</si>
  <si>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</si>
  <si>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</si>
  <si>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</si>
  <si>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</si>
  <si>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</si>
  <si>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</si>
  <si>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</si>
  <si>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</si>
  <si>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</si>
  <si>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</si>
  <si>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</si>
  <si>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</si>
  <si>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</si>
  <si>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</si>
  <si>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</si>
  <si>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</si>
  <si>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</si>
  <si>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</si>
  <si>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</si>
  <si>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</si>
  <si>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</si>
  <si>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</si>
  <si>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</si>
  <si>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</si>
  <si>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</si>
  <si>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</si>
  <si>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</si>
  <si>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</si>
  <si>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</si>
  <si>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</si>
  <si>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</si>
  <si>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</si>
  <si>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</si>
  <si>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</si>
  <si>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</si>
  <si>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</si>
  <si>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</si>
  <si>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</si>
  <si>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</si>
  <si>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</si>
  <si>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</si>
  <si>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</si>
  <si>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</si>
  <si>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</si>
  <si>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</si>
  <si>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</si>
  <si>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</si>
  <si>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</si>
  <si>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</si>
  <si>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</si>
  <si>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</si>
  <si>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</si>
  <si>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</si>
  <si>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</si>
  <si>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</si>
  <si>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</si>
  <si>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</si>
  <si>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</si>
  <si>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</si>
  <si>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</si>
  <si>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</si>
  <si>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</si>
  <si>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</si>
  <si>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</si>
  <si>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</si>
  <si>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</si>
  <si>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</si>
  <si>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</si>
  <si>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</si>
  <si>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</si>
  <si>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</si>
  <si>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</si>
  <si>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</si>
  <si>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</si>
  <si>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</si>
  <si>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</si>
  <si>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</si>
  <si>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</si>
  <si>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</si>
  <si>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</si>
  <si>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</si>
  <si>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</si>
  <si>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</si>
  <si>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</si>
  <si>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</si>
  <si>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</si>
  <si>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</si>
  <si>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</si>
  <si>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</si>
  <si>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</si>
  <si>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</si>
  <si>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</si>
  <si>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</si>
  <si>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</si>
  <si>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</si>
  <si>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</si>
  <si>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</si>
  <si>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</si>
  <si>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</si>
  <si>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</si>
  <si>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</si>
  <si>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</si>
  <si>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</si>
  <si>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</si>
  <si>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</si>
  <si>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</si>
  <si>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</si>
  <si>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</si>
  <si>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</si>
  <si>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</si>
  <si>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</si>
  <si>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</si>
  <si>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</si>
  <si>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</si>
  <si>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</si>
  <si>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</si>
  <si>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</si>
  <si>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</si>
  <si>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</si>
  <si>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</si>
  <si>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</si>
  <si>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</si>
  <si>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</si>
  <si>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</si>
  <si>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</si>
  <si>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</si>
  <si>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</si>
  <si>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</si>
  <si>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</si>
  <si>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</si>
  <si>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</si>
  <si>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</si>
  <si>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</si>
  <si>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</si>
  <si>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</si>
  <si>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</si>
  <si>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</si>
  <si>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</si>
  <si>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</si>
  <si>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</si>
  <si>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</si>
  <si>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</si>
  <si>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</si>
  <si>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</si>
  <si>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</si>
  <si>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</si>
  <si>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</si>
  <si>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</si>
  <si>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</si>
  <si>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</si>
  <si>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</si>
  <si>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</si>
  <si>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</si>
  <si>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</si>
  <si>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</si>
  <si>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</si>
  <si>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</si>
  <si>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</si>
  <si>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</si>
  <si>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</si>
  <si>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</si>
  <si>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</si>
  <si>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</si>
  <si>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</si>
  <si>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</si>
  <si>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</si>
  <si>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</si>
  <si>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</si>
  <si>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</si>
  <si>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</si>
  <si>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</si>
  <si>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</si>
  <si>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</si>
  <si>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</si>
  <si>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</si>
  <si>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</si>
  <si>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</si>
  <si>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</si>
  <si>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</si>
  <si>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</si>
  <si>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</si>
  <si>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</si>
  <si>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</si>
  <si>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</si>
  <si>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</si>
  <si>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</si>
  <si>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</si>
  <si>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</si>
  <si>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</si>
  <si>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</si>
  <si>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</si>
  <si>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</si>
  <si>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</si>
  <si>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</si>
  <si>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</si>
  <si>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</si>
  <si>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</si>
  <si>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</si>
  <si>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</si>
  <si>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</si>
  <si>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</si>
  <si>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</si>
  <si>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</si>
  <si>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</si>
  <si>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</si>
  <si>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</si>
  <si>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</si>
  <si>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</si>
  <si>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</si>
  <si>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</si>
  <si>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</si>
  <si>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</si>
  <si>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</si>
  <si>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</si>
  <si>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</si>
  <si>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</si>
  <si>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</si>
  <si>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</si>
  <si>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</si>
  <si>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</si>
  <si>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</si>
  <si>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</si>
  <si>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</si>
  <si>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</si>
  <si>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</si>
  <si>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</si>
  <si>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</si>
  <si>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</si>
  <si>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</si>
  <si>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</si>
  <si>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</si>
  <si>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</si>
  <si>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</si>
  <si>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</si>
  <si>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</si>
  <si>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</si>
  <si>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</si>
  <si>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</si>
  <si>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</si>
  <si>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</si>
  <si>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</si>
  <si>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</si>
  <si>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</si>
  <si>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</si>
  <si>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</si>
  <si>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</si>
  <si>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</si>
  <si>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</si>
  <si>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</si>
  <si>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</si>
  <si>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</si>
  <si>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</si>
  <si>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</si>
  <si>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</si>
  <si>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</si>
  <si>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</si>
  <si>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</si>
  <si>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</si>
  <si>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</si>
  <si>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</si>
  <si>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</si>
  <si>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</si>
  <si>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</si>
  <si>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</si>
  <si>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</si>
  <si>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</si>
  <si>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</si>
  <si>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</si>
  <si>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</si>
  <si>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</si>
  <si>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</si>
  <si>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</si>
  <si>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</si>
  <si>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</si>
  <si>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</si>
  <si>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</si>
  <si>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</si>
  <si>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</si>
  <si>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</si>
  <si>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</si>
  <si>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</si>
  <si>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</si>
  <si>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</si>
  <si>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</si>
  <si>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</si>
  <si>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</si>
  <si>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</si>
  <si>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</si>
  <si>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</si>
  <si>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</si>
  <si>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</si>
  <si>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</si>
  <si>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</si>
  <si>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</si>
  <si>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</si>
  <si>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</si>
  <si>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</si>
  <si>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</si>
  <si>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</si>
  <si>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</si>
  <si>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</si>
  <si>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</si>
  <si>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</si>
  <si>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</si>
  <si>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</si>
  <si>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</si>
  <si>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</si>
  <si>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</si>
  <si>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</si>
  <si>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</si>
  <si>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</si>
  <si>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</si>
  <si>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</si>
  <si>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</si>
  <si>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</si>
  <si>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</si>
  <si>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</si>
  <si>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</si>
  <si>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</si>
  <si>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</si>
  <si>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</si>
  <si>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</si>
  <si>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</si>
  <si>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</si>
  <si>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</si>
  <si>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</si>
  <si>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</si>
  <si>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</si>
  <si>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</si>
  <si>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</si>
  <si>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</si>
  <si>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</si>
  <si>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</si>
  <si>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</si>
  <si>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</si>
  <si>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</si>
  <si>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</si>
  <si>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</si>
  <si>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</si>
  <si>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</si>
  <si>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</si>
  <si>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</si>
  <si>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</si>
  <si>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</si>
  <si>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</si>
  <si>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</si>
  <si>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</si>
  <si>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</si>
  <si>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</si>
  <si>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</si>
  <si>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</si>
  <si>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</si>
  <si>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</si>
  <si>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</si>
  <si>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</si>
  <si>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</si>
  <si>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</si>
  <si>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</si>
  <si>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</si>
  <si>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</si>
  <si>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</si>
  <si>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</si>
  <si>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</si>
  <si>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</si>
  <si>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</si>
  <si>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</si>
  <si>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</si>
  <si>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</si>
  <si>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</si>
  <si>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</si>
  <si>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</si>
  <si>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</si>
  <si>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</si>
  <si>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</si>
  <si>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</si>
  <si>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</si>
  <si>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</si>
  <si>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</si>
  <si>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</si>
  <si>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</si>
  <si>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</si>
  <si>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</si>
  <si>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</si>
  <si>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</si>
  <si>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</si>
  <si>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</si>
  <si>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</si>
  <si>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</si>
  <si>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</si>
  <si>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</si>
  <si>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</si>
  <si>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</si>
  <si>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</si>
  <si>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</si>
  <si>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</si>
  <si>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</si>
  <si>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</si>
  <si>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</si>
  <si>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</si>
  <si>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</si>
  <si>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</si>
  <si>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</si>
  <si>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</si>
  <si>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</si>
  <si>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</si>
  <si>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</si>
  <si>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</si>
  <si>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</si>
  <si>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</si>
  <si>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</si>
  <si>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</si>
  <si>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</si>
  <si>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</si>
  <si>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</si>
  <si>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</si>
  <si>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</si>
  <si>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</si>
  <si>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</si>
  <si>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</si>
  <si>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</si>
  <si>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</si>
  <si>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</si>
  <si>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</si>
  <si>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</si>
  <si>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</si>
  <si>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</si>
  <si>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</si>
  <si>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</si>
  <si>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</si>
  <si>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</si>
  <si>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</si>
  <si>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</si>
  <si>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</si>
  <si>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</si>
  <si>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</si>
  <si>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</si>
  <si>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</si>
  <si>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</si>
  <si>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</si>
  <si>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</si>
  <si>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</si>
  <si>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</si>
  <si>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</si>
  <si>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</si>
  <si>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</si>
  <si>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</si>
  <si>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</si>
  <si>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</si>
  <si>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</si>
  <si>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</si>
  <si>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</si>
  <si>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</si>
  <si>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</si>
  <si>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</si>
  <si>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</si>
  <si>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</si>
  <si>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</si>
  <si>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</si>
  <si>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</si>
  <si>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</si>
  <si>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</si>
  <si>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</si>
  <si>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</si>
  <si>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</si>
  <si>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</si>
  <si>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</si>
  <si>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</si>
  <si>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</si>
  <si>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</si>
  <si>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</si>
  <si>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</si>
  <si>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</si>
  <si>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</si>
  <si>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</si>
  <si>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</si>
  <si>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</si>
  <si>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</si>
  <si>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</si>
  <si>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</si>
  <si>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</si>
  <si>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</si>
  <si>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</si>
  <si>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</si>
  <si>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</si>
  <si>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</si>
  <si>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</si>
  <si>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</si>
  <si>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</si>
  <si>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</si>
  <si>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</si>
  <si>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</si>
  <si>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</si>
  <si>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</si>
  <si>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</si>
  <si>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</si>
  <si>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</si>
  <si>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</si>
  <si>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</si>
  <si>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</si>
  <si>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</si>
  <si>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</si>
  <si>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</si>
  <si>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</si>
  <si>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</si>
  <si>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</si>
  <si>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</si>
  <si>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</si>
  <si>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</si>
  <si>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</si>
  <si>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</si>
  <si>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</si>
  <si>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</si>
  <si>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</si>
  <si>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</si>
  <si>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</si>
  <si>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</si>
  <si>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</si>
  <si>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</si>
  <si>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</si>
  <si>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</si>
  <si>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</si>
  <si>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</si>
  <si>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</si>
  <si>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</si>
  <si>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</si>
  <si>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</si>
  <si>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</si>
  <si>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</si>
  <si>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</si>
  <si>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</si>
  <si>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</si>
  <si>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</si>
  <si>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</si>
  <si>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</si>
  <si>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</si>
  <si>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</si>
  <si>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</si>
  <si>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</si>
  <si>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</si>
  <si>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</si>
  <si>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</si>
  <si>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</si>
  <si>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</si>
  <si>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</si>
  <si>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</si>
  <si>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</si>
  <si>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</si>
  <si>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</si>
  <si>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</si>
  <si>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</si>
  <si>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</si>
  <si>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</si>
  <si>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</si>
  <si>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</si>
  <si>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</si>
  <si>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</si>
  <si>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</si>
  <si>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</si>
  <si>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</si>
  <si>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</si>
  <si>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</si>
  <si>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</si>
  <si>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</si>
  <si>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</si>
  <si>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</si>
  <si>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</si>
  <si>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</si>
  <si>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</si>
  <si>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</si>
  <si>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</si>
  <si>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</si>
  <si>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</si>
  <si>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</si>
  <si>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</si>
  <si>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</si>
  <si>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</si>
  <si>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</si>
  <si>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</si>
  <si>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</si>
  <si>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</si>
  <si>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</si>
  <si>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</si>
  <si>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</si>
  <si>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</si>
  <si>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</si>
  <si>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</si>
  <si>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</si>
  <si>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</si>
  <si>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</si>
  <si>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</si>
  <si>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</si>
  <si>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</si>
  <si>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</si>
  <si>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</si>
  <si>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</si>
  <si>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</si>
  <si>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</si>
  <si>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</si>
  <si>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</si>
  <si>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</si>
  <si>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</si>
  <si>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</si>
  <si>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</si>
  <si>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</si>
  <si>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</si>
  <si>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</si>
  <si>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</si>
  <si>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</si>
  <si>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</si>
  <si>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</si>
  <si>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</si>
  <si>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</si>
  <si>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</si>
  <si>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</si>
  <si>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</si>
  <si>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</si>
  <si>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</si>
  <si>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</si>
  <si>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</si>
  <si>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</si>
  <si>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</si>
  <si>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</si>
  <si>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</si>
  <si>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</si>
  <si>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</si>
  <si>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</si>
  <si>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</si>
  <si>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</si>
  <si>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</si>
  <si>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</si>
  <si>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</si>
  <si>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</si>
  <si>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</si>
  <si>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</si>
  <si>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</si>
  <si>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</si>
  <si>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</si>
  <si>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</si>
  <si>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</si>
  <si>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</si>
  <si>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</si>
  <si>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</si>
  <si>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</si>
  <si>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</si>
  <si>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</si>
  <si>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</si>
  <si>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</si>
  <si>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</si>
  <si>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</si>
  <si>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</si>
  <si>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</si>
  <si>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</si>
  <si>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</si>
  <si>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</si>
  <si>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</si>
  <si>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</si>
  <si>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</si>
  <si>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</si>
  <si>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</si>
  <si>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</si>
  <si>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</si>
  <si>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</si>
  <si>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</si>
  <si>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</si>
  <si>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</si>
  <si>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</si>
  <si>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</si>
  <si>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</si>
  <si>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</si>
  <si>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</si>
  <si>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</si>
  <si>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</si>
  <si>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</si>
  <si>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</si>
  <si>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</si>
  <si>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</si>
  <si>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</si>
  <si>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</si>
  <si>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</si>
  <si>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</si>
  <si>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</si>
  <si>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</si>
  <si>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</si>
  <si>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</si>
  <si>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</si>
  <si>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</si>
  <si>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</si>
  <si>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</si>
  <si>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</si>
  <si>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</si>
  <si>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</si>
  <si>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</si>
  <si>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</si>
  <si>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</si>
  <si>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</si>
  <si>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</si>
  <si>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</si>
  <si>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</si>
  <si>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</si>
  <si>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</si>
  <si>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</si>
  <si>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</si>
  <si>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</si>
  <si>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</si>
  <si>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</si>
  <si>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</si>
  <si>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</si>
  <si>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</si>
  <si>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</si>
  <si>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</si>
  <si>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</si>
  <si>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</si>
  <si>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</si>
  <si>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</si>
  <si>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</si>
  <si>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</si>
  <si>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</si>
  <si>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</si>
  <si>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</si>
  <si>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</si>
  <si>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</si>
  <si>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</si>
  <si>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</si>
  <si>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</si>
  <si>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</si>
  <si>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</si>
  <si>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</si>
  <si>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</si>
  <si>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</si>
  <si>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</si>
  <si>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</si>
  <si>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</si>
  <si>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</si>
  <si>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</si>
  <si>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</si>
  <si>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</si>
  <si>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</si>
  <si>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</si>
  <si>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</si>
  <si>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</si>
  <si>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</si>
  <si>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</si>
  <si>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</si>
  <si>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</si>
  <si>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</si>
  <si>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</si>
  <si>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</si>
  <si>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</si>
  <si>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</si>
  <si>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</si>
  <si>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</si>
  <si>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</si>
  <si>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</si>
  <si>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</si>
  <si>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</si>
  <si>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</si>
  <si>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</si>
  <si>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</si>
  <si>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</si>
  <si>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</si>
  <si>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</si>
  <si>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</si>
  <si>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</si>
  <si>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</si>
  <si>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</si>
  <si>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</si>
  <si>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</si>
  <si>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</si>
  <si>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</si>
  <si>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</si>
  <si>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</si>
  <si>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</si>
  <si>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</si>
  <si>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</si>
  <si>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</si>
  <si>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</si>
  <si>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</si>
  <si>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</si>
  <si>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</si>
  <si>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</si>
  <si>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</si>
  <si>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</si>
  <si>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</si>
  <si>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</si>
  <si>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</si>
  <si>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</si>
  <si>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</si>
  <si>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</si>
  <si>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</si>
  <si>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</si>
  <si>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</si>
  <si>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</si>
  <si>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</si>
  <si>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</si>
  <si>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</si>
  <si>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</si>
  <si>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</si>
  <si>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</si>
  <si>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</si>
  <si>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</si>
  <si>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</si>
  <si>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</si>
  <si>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</si>
  <si>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</si>
  <si>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</si>
  <si>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</si>
  <si>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</si>
  <si>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</si>
  <si>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</si>
  <si>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</si>
  <si>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</si>
  <si>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</si>
  <si>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</si>
  <si>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</si>
  <si>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</si>
  <si>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</si>
  <si>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</si>
  <si>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</si>
  <si>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</si>
  <si>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</si>
  <si>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</si>
  <si>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</si>
  <si>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</si>
  <si>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</si>
  <si>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</si>
  <si>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</si>
  <si>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</si>
  <si>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</si>
  <si>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</si>
  <si>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</si>
  <si>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</si>
  <si>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</si>
  <si>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</si>
  <si>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</si>
  <si>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</si>
  <si>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</si>
  <si>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</si>
  <si>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</si>
  <si>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</si>
  <si>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</si>
  <si>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</si>
  <si>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</si>
  <si>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</si>
  <si>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</si>
  <si>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</si>
  <si>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</si>
  <si>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</si>
  <si>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</si>
  <si>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</si>
  <si>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</si>
  <si>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</si>
  <si>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</si>
  <si>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</si>
  <si>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</si>
  <si>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</si>
  <si>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</si>
  <si>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</si>
  <si>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</si>
  <si>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</si>
  <si>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</si>
  <si>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</si>
  <si>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</si>
  <si>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</si>
  <si>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</si>
  <si>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</si>
  <si>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</si>
  <si>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</si>
  <si>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</si>
  <si>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</si>
  <si>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</si>
  <si>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</si>
  <si>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</si>
  <si>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</si>
  <si>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</si>
  <si>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</si>
  <si>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</si>
  <si>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</si>
  <si>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</si>
  <si>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</si>
  <si>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</si>
  <si>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</si>
  <si>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</si>
  <si>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</si>
  <si>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</si>
  <si>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</si>
  <si>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</si>
  <si>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</si>
  <si>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</si>
  <si>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</si>
  <si>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</si>
  <si>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</si>
  <si>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</si>
  <si>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</si>
  <si>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</si>
  <si>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</si>
  <si>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</si>
  <si>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</si>
  <si>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</si>
  <si>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</si>
  <si>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</si>
  <si>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</si>
  <si>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</si>
  <si>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</si>
  <si>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</si>
  <si>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</si>
  <si>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</si>
  <si>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</si>
  <si>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</si>
  <si>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</si>
  <si>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</si>
  <si>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</si>
  <si>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</si>
  <si>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</si>
  <si>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</si>
  <si>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</si>
  <si>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</si>
  <si>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</si>
  <si>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</si>
  <si>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</si>
  <si>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</si>
  <si>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</si>
  <si>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</si>
  <si>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</si>
  <si>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</si>
  <si>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</si>
  <si>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</si>
  <si>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</si>
  <si>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</si>
  <si>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</si>
  <si>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</si>
  <si>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</si>
  <si>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</si>
  <si>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</si>
  <si>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</si>
  <si>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</si>
  <si>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</si>
  <si>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</si>
  <si>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</si>
  <si>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</si>
  <si>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</si>
  <si>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</si>
  <si>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</si>
  <si>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</si>
  <si>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</si>
  <si>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</si>
  <si>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</si>
  <si>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</si>
  <si>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</si>
  <si>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</si>
  <si>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</si>
  <si>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</si>
  <si>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</si>
  <si>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</si>
  <si>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</si>
  <si>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</si>
  <si>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</si>
  <si>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</si>
  <si>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</si>
  <si>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</si>
  <si>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</si>
  <si>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</si>
  <si>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</si>
  <si>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</si>
  <si>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</si>
  <si>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</si>
  <si>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</si>
  <si>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</si>
  <si>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</si>
  <si>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</si>
  <si>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</si>
  <si>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</si>
  <si>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</si>
  <si>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</si>
  <si>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</si>
  <si>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</si>
  <si>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</si>
  <si>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</si>
  <si>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</si>
  <si>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</si>
  <si>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</si>
  <si>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</si>
  <si>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</si>
  <si>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</si>
  <si>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</si>
  <si>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</si>
  <si>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</si>
  <si>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</si>
  <si>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</si>
  <si>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</si>
  <si>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</si>
  <si>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</si>
  <si>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</si>
  <si>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</si>
  <si>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</si>
  <si>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</si>
  <si>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</si>
  <si>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</si>
  <si>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</si>
  <si>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</si>
  <si>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</si>
  <si>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</si>
  <si>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</si>
  <si>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</si>
  <si>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</si>
  <si>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</si>
  <si>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</si>
  <si>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</si>
  <si>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</si>
  <si>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</si>
  <si>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</si>
  <si>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</si>
  <si>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</si>
  <si>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</si>
  <si>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</si>
  <si>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</si>
  <si>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</si>
  <si>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</si>
  <si>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</si>
  <si>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</si>
  <si>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</si>
  <si>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</si>
  <si>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</si>
  <si>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</si>
  <si>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</si>
  <si>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</si>
  <si>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</si>
  <si>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</si>
  <si>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</si>
  <si>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</si>
  <si>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</si>
  <si>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</si>
  <si>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</si>
  <si>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</si>
  <si>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</si>
  <si>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</si>
  <si>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</si>
  <si>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</si>
  <si>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</si>
  <si>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</si>
  <si>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</si>
  <si>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</si>
  <si>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</si>
  <si>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</si>
  <si>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</si>
  <si>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</si>
  <si>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</si>
  <si>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</si>
  <si>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</si>
  <si>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</si>
  <si>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</si>
  <si>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</si>
  <si>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</si>
  <si>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</si>
  <si>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</si>
  <si>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</si>
  <si>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</si>
  <si>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</si>
  <si>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</si>
  <si>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</si>
  <si>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</si>
  <si>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</si>
  <si>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</si>
  <si>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</si>
  <si>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</si>
  <si>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</si>
  <si>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</si>
  <si>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</si>
  <si>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</si>
  <si>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</si>
  <si>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</si>
  <si>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</si>
  <si>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</si>
  <si>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</si>
  <si>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</si>
  <si>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</si>
  <si>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</si>
  <si>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</si>
  <si>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</si>
  <si>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</si>
  <si>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</si>
  <si>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</si>
  <si>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</si>
  <si>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</si>
  <si>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</si>
  <si>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</si>
  <si>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</si>
  <si>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</si>
  <si>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</si>
  <si>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</si>
  <si>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</si>
  <si>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</si>
  <si>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</si>
  <si>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</si>
  <si>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</si>
  <si>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</si>
  <si>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</si>
  <si>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</si>
  <si>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</si>
  <si>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</si>
  <si>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</si>
  <si>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</si>
  <si>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</si>
  <si>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</si>
  <si>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</si>
  <si>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</si>
  <si>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</si>
  <si>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</si>
  <si>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</si>
  <si>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</si>
  <si>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</si>
  <si>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</si>
  <si>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</si>
  <si>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</si>
  <si>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</si>
  <si>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</si>
  <si>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</si>
  <si>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</si>
  <si>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</si>
  <si>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</si>
  <si>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</si>
  <si>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</si>
  <si>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</si>
  <si>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</si>
  <si>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</si>
  <si>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</si>
  <si>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</si>
  <si>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</si>
  <si>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</si>
  <si>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</si>
  <si>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</si>
  <si>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</si>
  <si>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</si>
  <si>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</si>
  <si>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</si>
  <si>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</si>
  <si>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</si>
  <si>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</si>
  <si>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</si>
  <si>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</si>
  <si>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</si>
  <si>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</si>
  <si>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</si>
  <si>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</si>
  <si>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</si>
  <si>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</si>
  <si>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</si>
  <si>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</si>
  <si>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</si>
  <si>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</si>
  <si>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</si>
  <si>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</si>
  <si>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</si>
  <si>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</si>
  <si>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</si>
  <si>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</si>
  <si>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</si>
  <si>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</si>
  <si>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</si>
  <si>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</si>
  <si>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</si>
  <si>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</si>
  <si>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</si>
  <si>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</si>
  <si>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</si>
  <si>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</si>
  <si>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</si>
  <si>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</si>
  <si>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</si>
  <si>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</si>
  <si>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</si>
  <si>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</si>
  <si>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</si>
  <si>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</si>
  <si>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</si>
  <si>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</si>
  <si>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</si>
  <si>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</si>
  <si>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</si>
  <si>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</si>
  <si>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</si>
  <si>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</si>
  <si>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</si>
  <si>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</si>
  <si>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</si>
  <si>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</si>
  <si>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</si>
  <si>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</si>
  <si>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</si>
  <si>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</si>
  <si>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</si>
  <si>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</si>
  <si>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</si>
  <si>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</si>
  <si>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</si>
  <si>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</si>
  <si>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</si>
  <si>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</si>
  <si>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</si>
  <si>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</si>
  <si>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</si>
  <si>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</si>
  <si>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</si>
  <si>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</si>
  <si>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</si>
  <si>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</si>
  <si>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</si>
  <si>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</si>
  <si>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</si>
  <si>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</si>
  <si>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</si>
  <si>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</si>
  <si>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</si>
  <si>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</si>
  <si>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</si>
  <si>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</si>
  <si>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</si>
  <si>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</si>
  <si>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</si>
  <si>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</si>
  <si>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</si>
  <si>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</si>
  <si>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</si>
  <si>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</si>
  <si>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</si>
  <si>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</si>
  <si>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</si>
  <si>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</si>
  <si>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</si>
  <si>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</si>
  <si>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</si>
  <si>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</si>
  <si>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</si>
  <si>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</si>
  <si>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</si>
  <si>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</si>
  <si>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</si>
  <si>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</si>
  <si>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</si>
  <si>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</si>
  <si>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</si>
  <si>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</si>
  <si>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</si>
  <si>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</si>
  <si>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</si>
  <si>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</si>
  <si>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</si>
  <si>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</si>
  <si>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</si>
  <si>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</si>
  <si>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</si>
  <si>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</si>
  <si>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</si>
  <si>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</si>
  <si>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</si>
  <si>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</si>
  <si>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</si>
  <si>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</si>
  <si>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</si>
  <si>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</si>
  <si>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</si>
  <si>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</si>
  <si>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</si>
  <si>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</si>
  <si>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</si>
  <si>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</si>
  <si>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</si>
  <si>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</si>
  <si>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</si>
  <si>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</si>
  <si>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</si>
  <si>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</si>
  <si>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</si>
  <si>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</si>
  <si>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</si>
  <si>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</si>
  <si>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</si>
  <si>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</si>
  <si>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</si>
  <si>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</si>
  <si>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</si>
  <si>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</si>
  <si>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</si>
  <si>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</si>
  <si>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</si>
  <si>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</si>
  <si>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</si>
  <si>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</si>
  <si>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</si>
  <si>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</si>
  <si>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</si>
  <si>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</si>
  <si>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</si>
  <si>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</si>
  <si>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</si>
  <si>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</si>
  <si>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</si>
  <si>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</si>
  <si>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</si>
  <si>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</si>
  <si>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</si>
  <si>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</si>
  <si>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</si>
  <si>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</si>
  <si>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</si>
  <si>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</si>
  <si>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</si>
  <si>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</si>
  <si>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</si>
  <si>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</si>
  <si>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</si>
  <si>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</si>
  <si>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</si>
  <si>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</si>
  <si>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</si>
  <si>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</si>
  <si>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</si>
  <si>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</si>
  <si>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</si>
  <si>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</si>
  <si>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</si>
  <si>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</si>
  <si>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</si>
  <si>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</si>
  <si>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</si>
  <si>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</si>
  <si>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</si>
  <si>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</si>
  <si>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</si>
  <si>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</si>
  <si>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</si>
  <si>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</si>
  <si>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</si>
  <si>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</si>
  <si>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</si>
  <si>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</si>
  <si>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</si>
  <si>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</si>
  <si>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</si>
  <si>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</si>
  <si>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</si>
  <si>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</si>
  <si>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</si>
  <si>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</si>
  <si>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</si>
  <si>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</si>
  <si>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</si>
  <si>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</si>
  <si>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</si>
  <si>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</si>
  <si>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</si>
  <si>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</si>
  <si>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</si>
  <si>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</si>
  <si>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</si>
  <si>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</si>
  <si>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</si>
  <si>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</si>
  <si>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</si>
  <si>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</si>
  <si>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</si>
  <si>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</si>
  <si>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</si>
  <si>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</si>
  <si>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</si>
  <si>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</si>
  <si>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</si>
  <si>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</si>
  <si>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</si>
  <si>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</si>
  <si>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</si>
  <si>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</si>
  <si>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</si>
  <si>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</si>
  <si>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</si>
  <si>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</si>
  <si>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</si>
  <si>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</si>
  <si>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</si>
  <si>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</si>
  <si>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</si>
  <si>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</si>
  <si>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</si>
  <si>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</si>
  <si>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</si>
  <si>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</si>
  <si>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</si>
  <si>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</si>
  <si>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</si>
  <si>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</si>
  <si>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</si>
  <si>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</si>
  <si>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</si>
  <si>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</si>
  <si>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</si>
  <si>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</si>
  <si>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</si>
  <si>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</si>
  <si>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</si>
  <si>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</si>
  <si>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</si>
  <si>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</si>
  <si>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</si>
  <si>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</si>
  <si>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</si>
  <si>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</si>
  <si>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</si>
  <si>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</si>
  <si>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</si>
  <si>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</si>
  <si>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</si>
  <si>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</si>
  <si>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</si>
  <si>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</si>
  <si>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</si>
  <si>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</si>
  <si>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</si>
  <si>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</si>
  <si>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</si>
  <si>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</si>
  <si>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</si>
  <si>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</si>
  <si>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</si>
  <si>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</si>
  <si>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</si>
  <si>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</si>
  <si>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</si>
  <si>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</si>
  <si>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</si>
  <si>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</si>
  <si>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</si>
  <si>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</si>
  <si>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</si>
  <si>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</si>
  <si>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</si>
  <si>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</si>
  <si>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</si>
  <si>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</si>
  <si>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</si>
  <si>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</si>
  <si>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</si>
  <si>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</si>
  <si>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</si>
  <si>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</si>
  <si>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</si>
  <si>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</si>
  <si>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</si>
  <si>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</si>
  <si>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</si>
  <si>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</si>
  <si>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</si>
  <si>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</si>
  <si>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</si>
  <si>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</si>
  <si>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</si>
  <si>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</si>
  <si>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</si>
  <si>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</si>
  <si>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</si>
  <si>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</si>
  <si>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</si>
  <si>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</si>
  <si>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</si>
  <si>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</si>
  <si>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</si>
  <si>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</si>
  <si>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</si>
  <si>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</si>
  <si>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</si>
  <si>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</si>
  <si>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</si>
  <si>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</si>
  <si>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</si>
  <si>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</si>
  <si>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</si>
  <si>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</si>
  <si>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</si>
  <si>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</si>
  <si>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</si>
  <si>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</si>
  <si>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</si>
  <si>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</si>
  <si>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</si>
  <si>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</si>
  <si>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</si>
  <si>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</si>
  <si>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</si>
  <si>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</si>
  <si>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</si>
  <si>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</si>
  <si>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</si>
  <si>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</si>
  <si>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</si>
  <si>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</si>
  <si>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</si>
  <si>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</si>
  <si>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</si>
  <si>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</si>
  <si>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</si>
  <si>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</si>
  <si>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</si>
  <si>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</si>
  <si>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</si>
  <si>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</si>
  <si>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</si>
  <si>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</si>
  <si>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</si>
  <si>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</si>
  <si>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</si>
  <si>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</si>
  <si>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</si>
  <si>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</si>
  <si>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</si>
  <si>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</si>
  <si>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</si>
  <si>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</si>
  <si>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</si>
  <si>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</si>
  <si>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</si>
  <si>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</si>
  <si>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</si>
  <si>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</si>
  <si>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</si>
  <si>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</si>
  <si>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</si>
  <si>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</si>
  <si>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</si>
  <si>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</si>
  <si>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</si>
  <si>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</si>
  <si>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</si>
  <si>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</si>
  <si>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</si>
  <si>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</si>
  <si>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</si>
  <si>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</si>
  <si>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</si>
  <si>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</si>
  <si>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</si>
  <si>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</si>
  <si>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</si>
  <si>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</si>
  <si>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</si>
  <si>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</si>
  <si>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</si>
  <si>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</si>
  <si>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</si>
  <si>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</si>
  <si>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</si>
  <si>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</si>
  <si>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</si>
  <si>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</si>
  <si>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</si>
  <si>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</si>
  <si>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</si>
  <si>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</si>
  <si>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</si>
  <si>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</si>
  <si>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</si>
  <si>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</si>
  <si>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</si>
  <si>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</si>
  <si>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</si>
  <si>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</si>
  <si>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</si>
  <si>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</si>
  <si>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</si>
  <si>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</si>
  <si>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</si>
  <si>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</si>
  <si>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</si>
  <si>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</si>
  <si>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</si>
  <si>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</si>
  <si>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</si>
  <si>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</si>
  <si>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</si>
  <si>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</si>
  <si>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</si>
  <si>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</si>
  <si>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</si>
  <si>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</si>
  <si>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</si>
  <si>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</si>
  <si>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</si>
  <si>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</si>
  <si>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</si>
  <si>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</si>
  <si>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</si>
  <si>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</si>
  <si>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</si>
  <si>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</si>
  <si>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</si>
  <si>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</si>
  <si>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</si>
  <si>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</si>
  <si>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</si>
  <si>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</si>
  <si>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</si>
  <si>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</si>
  <si>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</si>
  <si>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</si>
  <si>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</si>
  <si>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</si>
  <si>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</si>
  <si>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</si>
  <si>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</si>
  <si>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</si>
  <si>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</si>
  <si>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</si>
  <si>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</si>
  <si>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</si>
  <si>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</si>
  <si>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</si>
  <si>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</si>
  <si>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</si>
  <si>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</si>
  <si>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</si>
  <si>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</si>
  <si>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</si>
  <si>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</si>
  <si>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</si>
  <si>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</si>
  <si>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</si>
  <si>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</si>
  <si>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</si>
  <si>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</si>
  <si>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</si>
  <si>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</si>
  <si>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</si>
  <si>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</si>
  <si>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</si>
  <si>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</si>
  <si>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</si>
  <si>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</si>
  <si>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</si>
  <si>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</si>
  <si>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</si>
  <si>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</si>
  <si>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</si>
  <si>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</si>
  <si>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</si>
  <si>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</si>
  <si>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</si>
  <si>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</si>
  <si>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</si>
  <si>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</si>
  <si>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</si>
  <si>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</si>
  <si>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</si>
  <si>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</si>
  <si>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</si>
  <si>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</si>
  <si>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</si>
  <si>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</si>
  <si>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</si>
  <si>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</si>
  <si>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</si>
  <si>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</si>
  <si>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</si>
  <si>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</si>
  <si>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</si>
  <si>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</si>
  <si>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</si>
  <si>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</si>
  <si>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</si>
  <si>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</si>
  <si>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</si>
  <si>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</si>
  <si>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</si>
  <si>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</si>
  <si>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</si>
  <si>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</si>
  <si>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</si>
  <si>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</si>
  <si>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</si>
  <si>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</si>
  <si>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</si>
  <si>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</si>
  <si>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</si>
  <si>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</si>
  <si>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</si>
  <si>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</si>
  <si>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</si>
  <si>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</si>
  <si>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</si>
  <si>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</si>
  <si>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</si>
  <si>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</si>
  <si>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</si>
  <si>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</si>
  <si>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</si>
  <si>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</si>
  <si>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</si>
  <si>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</si>
  <si>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</si>
  <si>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</si>
  <si>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</si>
  <si>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</si>
  <si>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</si>
  <si>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</si>
  <si>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</si>
  <si>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</si>
  <si>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</si>
  <si>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</si>
  <si>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</si>
  <si>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</si>
  <si>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</si>
  <si>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</si>
  <si>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</si>
  <si>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</si>
  <si>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</si>
  <si>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</si>
  <si>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</si>
  <si>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</si>
  <si>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</si>
  <si>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</si>
  <si>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</si>
  <si>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</si>
  <si>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</si>
  <si>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</si>
  <si>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</si>
  <si>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</si>
  <si>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</si>
  <si>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</si>
  <si>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</si>
  <si>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</si>
  <si>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</si>
  <si>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</si>
  <si>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</si>
  <si>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</si>
  <si>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</si>
  <si>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</si>
  <si>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</si>
  <si>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</si>
  <si>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</si>
  <si>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</si>
  <si>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</si>
  <si>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</si>
  <si>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</si>
  <si>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</si>
  <si>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</si>
  <si>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</si>
  <si>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</si>
  <si>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</si>
  <si>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</si>
  <si>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</si>
  <si>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</si>
  <si>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</si>
  <si>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</si>
  <si>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</si>
  <si>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</si>
  <si>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</si>
  <si>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</si>
  <si>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</si>
  <si>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</si>
  <si>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</si>
  <si>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</si>
  <si>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</si>
  <si>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</si>
  <si>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</si>
  <si>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</si>
  <si>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</si>
  <si>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</si>
  <si>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</si>
  <si>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</si>
  <si>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</si>
  <si>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</si>
  <si>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</si>
  <si>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</si>
  <si>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</si>
  <si>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</si>
  <si>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</si>
  <si>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</si>
  <si>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</si>
  <si>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</si>
  <si>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</si>
  <si>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</si>
  <si>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</si>
  <si>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</si>
  <si>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</si>
  <si>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</si>
  <si>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</si>
  <si>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</si>
  <si>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</si>
  <si>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</si>
  <si>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</si>
  <si>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</si>
  <si>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</si>
  <si>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</si>
  <si>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</si>
  <si>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</si>
  <si>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</si>
  <si>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</si>
  <si>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</si>
  <si>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</si>
  <si>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</si>
  <si>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</si>
  <si>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</si>
  <si>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</si>
  <si>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</si>
  <si>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</si>
  <si>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</si>
  <si>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</si>
  <si>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</si>
  <si>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</si>
  <si>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</si>
  <si>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</si>
  <si>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</si>
  <si>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</si>
  <si>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</si>
  <si>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</si>
  <si>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</si>
  <si>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</si>
  <si>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</si>
  <si>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</si>
  <si>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</si>
  <si>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</si>
  <si>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</si>
  <si>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</si>
  <si>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</si>
  <si>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</si>
  <si>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</si>
  <si>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</si>
  <si>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</si>
  <si>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</si>
  <si>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</si>
  <si>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</si>
  <si>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</si>
  <si>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</si>
  <si>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</si>
  <si>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</si>
  <si>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</si>
  <si>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</si>
  <si>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</si>
  <si>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</si>
  <si>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</si>
  <si>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</si>
  <si>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</si>
  <si>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</si>
  <si>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</si>
  <si>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</si>
  <si>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</si>
  <si>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</si>
  <si>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</si>
  <si>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</si>
  <si>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</si>
  <si>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</si>
  <si>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</si>
  <si>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</si>
  <si>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</si>
  <si>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</si>
  <si>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</si>
  <si>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</si>
  <si>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</si>
  <si>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</si>
  <si>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</si>
  <si>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</si>
  <si>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</si>
  <si>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</si>
  <si>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</si>
  <si>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</si>
  <si>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</si>
  <si>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</si>
  <si>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</si>
  <si>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</si>
  <si>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</si>
  <si>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</si>
  <si>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</si>
  <si>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</si>
  <si>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</si>
  <si>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</si>
  <si>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</si>
  <si>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</si>
  <si>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</si>
  <si>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</si>
  <si>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</si>
  <si>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</si>
  <si>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</si>
  <si>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</si>
  <si>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</si>
  <si>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</si>
  <si>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</si>
  <si>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</si>
  <si>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</si>
  <si>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</si>
  <si>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</si>
  <si>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</si>
  <si>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</si>
  <si>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</si>
  <si>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</si>
  <si>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</si>
  <si>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</si>
  <si>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</si>
  <si>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</si>
  <si>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</si>
  <si>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</si>
  <si>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</si>
  <si>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</si>
  <si>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</si>
  <si>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</si>
  <si>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</si>
  <si>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</si>
  <si>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</si>
  <si>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</si>
  <si>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</si>
  <si>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</si>
  <si>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</si>
  <si>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</si>
  <si>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</si>
  <si>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</si>
  <si>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</si>
  <si>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</si>
  <si>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</si>
  <si>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</si>
  <si>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</si>
  <si>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</si>
  <si>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</si>
  <si>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</si>
  <si>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</si>
  <si>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</si>
  <si>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</si>
  <si>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</si>
  <si>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</si>
  <si>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</si>
  <si>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</si>
  <si>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</si>
  <si>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</si>
  <si>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</si>
  <si>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</si>
  <si>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</si>
  <si>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</si>
  <si>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</si>
  <si>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</si>
  <si>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</si>
  <si>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</si>
  <si>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</si>
  <si>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</si>
  <si>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</si>
  <si>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</si>
  <si>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</si>
  <si>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</si>
  <si>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</si>
  <si>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</si>
  <si>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</si>
  <si>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</si>
  <si>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</si>
  <si>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</si>
  <si>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</si>
  <si>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</si>
  <si>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</si>
  <si>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</si>
  <si>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</si>
  <si>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</si>
  <si>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</si>
  <si>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</si>
  <si>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</si>
  <si>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</si>
  <si>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</si>
  <si>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</si>
  <si>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</si>
  <si>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</si>
  <si>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</si>
  <si>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</si>
  <si>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</si>
  <si>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</si>
  <si>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</si>
  <si>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</si>
  <si>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</si>
  <si>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</si>
  <si>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</si>
  <si>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</si>
  <si>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</si>
  <si>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</si>
  <si>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</si>
  <si>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</si>
  <si>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</si>
  <si>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</si>
  <si>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</si>
  <si>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</si>
  <si>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</si>
  <si>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</si>
  <si>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</si>
  <si>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</si>
  <si>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</si>
  <si>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</si>
  <si>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</si>
  <si>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</si>
  <si>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</si>
  <si>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</si>
  <si>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</si>
  <si>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</si>
  <si>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</si>
  <si>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</si>
  <si>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</si>
  <si>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</si>
  <si>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</si>
  <si>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</si>
  <si>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</si>
  <si>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</si>
  <si>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</si>
  <si>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</si>
  <si>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</si>
  <si>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</si>
  <si>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</si>
  <si>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</si>
  <si>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</si>
  <si>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</si>
  <si>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</si>
  <si>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</si>
  <si>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</si>
  <si>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</si>
  <si>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</si>
  <si>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</si>
  <si>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</si>
  <si>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</si>
  <si>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</si>
  <si>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</si>
  <si>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</si>
  <si>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</si>
  <si>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</si>
  <si>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</si>
  <si>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</si>
  <si>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</si>
  <si>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</si>
  <si>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</si>
  <si>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</si>
  <si>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</si>
  <si>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</si>
  <si>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</si>
  <si>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</si>
  <si>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</si>
  <si>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</si>
  <si>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</si>
  <si>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</si>
  <si>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</si>
  <si>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</si>
  <si>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</si>
  <si>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</si>
  <si>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</si>
  <si>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</si>
  <si>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</si>
  <si>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</si>
  <si>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</si>
  <si>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</si>
  <si>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</si>
  <si>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</si>
  <si>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</si>
  <si>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</si>
  <si>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</si>
  <si>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</si>
  <si>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</si>
  <si>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</si>
  <si>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</si>
  <si>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</si>
  <si>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</si>
  <si>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</si>
  <si>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</si>
  <si>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</si>
  <si>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</si>
  <si>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</si>
  <si>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</si>
  <si>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</si>
  <si>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</si>
  <si>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</si>
  <si>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</si>
  <si>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</si>
  <si>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</si>
  <si>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</si>
  <si>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</si>
  <si>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</si>
  <si>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</si>
  <si>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</si>
  <si>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</si>
  <si>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</si>
  <si>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</si>
  <si>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</si>
  <si>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</si>
  <si>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</si>
  <si>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</si>
  <si>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</si>
  <si>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</si>
  <si>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</si>
  <si>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</si>
  <si>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</si>
  <si>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</si>
  <si>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</si>
  <si>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</si>
  <si>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</si>
  <si>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</si>
  <si>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</si>
  <si>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</si>
  <si>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</si>
  <si>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</si>
  <si>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</si>
  <si>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</si>
  <si>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</si>
  <si>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</si>
  <si>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</si>
  <si>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</si>
  <si>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</si>
  <si>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</si>
  <si>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</si>
  <si>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</si>
  <si>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</si>
  <si>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</si>
  <si>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</si>
  <si>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</si>
  <si>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</si>
  <si>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</si>
  <si>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</si>
  <si>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</si>
  <si>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</si>
  <si>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</si>
  <si>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</si>
  <si>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</si>
  <si>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</si>
  <si>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</si>
  <si>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</si>
  <si>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</si>
  <si>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</si>
  <si>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</si>
  <si>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</si>
  <si>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</si>
  <si>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</si>
  <si>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</si>
  <si>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</si>
  <si>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</si>
  <si>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</si>
  <si>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</si>
  <si>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</si>
  <si>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</si>
  <si>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</si>
  <si>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</si>
  <si>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</si>
  <si>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</si>
  <si>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</si>
  <si>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</si>
  <si>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</si>
  <si>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</si>
  <si>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</si>
  <si>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</si>
  <si>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</si>
  <si>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</si>
  <si>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</si>
  <si>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</si>
  <si>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</si>
  <si>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</si>
  <si>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</si>
  <si>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</si>
  <si>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</si>
  <si>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</si>
  <si>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</si>
  <si>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</si>
  <si>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</si>
  <si>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</si>
  <si>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</si>
  <si>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</si>
  <si>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</si>
  <si>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</si>
  <si>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</si>
  <si>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</si>
  <si>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</si>
  <si>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</si>
  <si>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</si>
  <si>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</si>
  <si>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</si>
  <si>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</si>
  <si>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</si>
  <si>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</si>
  <si>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</si>
  <si>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</si>
  <si>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</si>
  <si>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</si>
  <si>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</si>
  <si>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</si>
  <si>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</si>
  <si>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</si>
  <si>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</si>
  <si>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</si>
  <si>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</si>
  <si>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</si>
  <si>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</si>
  <si>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</si>
  <si>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</si>
  <si>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</si>
  <si>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</si>
  <si>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</si>
  <si>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</si>
  <si>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</si>
  <si>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</si>
  <si>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</si>
  <si>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</si>
  <si>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</si>
  <si>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</si>
  <si>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</si>
  <si>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</si>
  <si>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</si>
  <si>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</si>
  <si>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</si>
  <si>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</si>
  <si>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</si>
  <si>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</si>
  <si>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</si>
  <si>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</si>
  <si>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</si>
  <si>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</si>
  <si>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</si>
  <si>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</si>
  <si>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</si>
  <si>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</si>
  <si>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</si>
  <si>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</si>
  <si>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</si>
  <si>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</si>
  <si>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</si>
  <si>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</si>
  <si>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</si>
  <si>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</si>
  <si>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</si>
  <si>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</si>
  <si>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</si>
  <si>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</si>
  <si>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</si>
  <si>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</si>
  <si>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</si>
  <si>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</si>
  <si>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</si>
  <si>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</si>
  <si>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</si>
  <si>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</si>
  <si>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</si>
  <si>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</si>
  <si>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</si>
  <si>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</si>
  <si>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</si>
  <si>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</si>
  <si>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</si>
  <si>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</si>
  <si>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</si>
  <si>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</si>
  <si>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</si>
  <si>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</si>
  <si>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</si>
  <si>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</si>
  <si>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</si>
  <si>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</si>
  <si>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</si>
  <si>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</si>
  <si>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</si>
  <si>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</si>
  <si>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</si>
  <si>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</si>
  <si>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</si>
  <si>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</si>
  <si>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</si>
  <si>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</si>
  <si>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</si>
  <si>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</si>
  <si>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</si>
  <si>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</si>
  <si>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</si>
  <si>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</si>
  <si>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</si>
  <si>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</si>
  <si>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</si>
  <si>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</si>
  <si>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</si>
  <si>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</si>
  <si>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</si>
  <si>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</si>
  <si>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</si>
  <si>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</si>
  <si>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</si>
  <si>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</si>
  <si>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</si>
  <si>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</si>
  <si>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</si>
  <si>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</si>
  <si>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</si>
  <si>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</si>
  <si>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</si>
  <si>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</si>
  <si>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</si>
  <si>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</si>
  <si>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</si>
  <si>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</si>
  <si>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</si>
  <si>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</si>
  <si>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</si>
  <si>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</si>
  <si>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</si>
  <si>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</si>
  <si>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</si>
  <si>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</si>
  <si>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</si>
  <si>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</si>
  <si>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</si>
  <si>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</si>
  <si>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</si>
  <si>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</si>
  <si>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</si>
  <si>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</si>
  <si>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</si>
  <si>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</si>
  <si>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</si>
  <si>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</si>
  <si>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</si>
  <si>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</si>
  <si>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</si>
  <si>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</si>
  <si>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</si>
  <si>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</si>
  <si>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</si>
  <si>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</si>
  <si>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</si>
  <si>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</si>
  <si>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</si>
  <si>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</si>
  <si>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</si>
  <si>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</si>
  <si>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</si>
  <si>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</si>
  <si>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</si>
  <si>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</si>
  <si>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</si>
  <si>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</si>
  <si>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</si>
  <si>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</si>
  <si>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</si>
  <si>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</si>
  <si>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</si>
  <si>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</si>
  <si>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</si>
  <si>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</si>
  <si>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</si>
  <si>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</si>
  <si>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</si>
  <si>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</si>
  <si>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</si>
  <si>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</si>
  <si>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</si>
  <si>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</si>
  <si>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</si>
  <si>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</si>
  <si>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</si>
  <si>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</si>
  <si>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</si>
  <si>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</si>
  <si>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</si>
  <si>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</si>
  <si>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</si>
  <si>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</si>
  <si>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</si>
  <si>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</si>
  <si>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</si>
  <si>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</si>
  <si>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</si>
  <si>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</si>
  <si>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</si>
  <si>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</si>
  <si>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</si>
  <si>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</si>
  <si>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</si>
  <si>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</si>
  <si>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</si>
  <si>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</si>
  <si>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</si>
  <si>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</si>
  <si>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</si>
  <si>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</si>
  <si>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</si>
  <si>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</si>
  <si>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</si>
  <si>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</si>
  <si>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</si>
  <si>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</si>
  <si>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</si>
  <si>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</si>
  <si>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</si>
  <si>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</si>
  <si>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</si>
  <si>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</si>
  <si>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</si>
  <si>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</si>
  <si>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</si>
  <si>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</si>
  <si>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</si>
  <si>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</si>
  <si>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</si>
  <si>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</si>
  <si>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</si>
  <si>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</si>
  <si>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</si>
  <si>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</si>
  <si>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</si>
  <si>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</si>
  <si>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</si>
  <si>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</si>
  <si>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</si>
  <si>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</si>
  <si>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</si>
  <si>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</si>
  <si>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</si>
  <si>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</si>
  <si>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</si>
  <si>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</si>
  <si>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</si>
  <si>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</si>
  <si>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</si>
  <si>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</si>
  <si>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</si>
  <si>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</si>
  <si>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</si>
  <si>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</si>
  <si>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</si>
  <si>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</si>
  <si>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</si>
  <si>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</si>
  <si>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</si>
  <si>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</si>
  <si>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</si>
  <si>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</si>
  <si>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</si>
  <si>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</si>
  <si>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</si>
  <si>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</si>
  <si>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</si>
  <si>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</si>
  <si>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</si>
  <si>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</si>
  <si>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</si>
  <si>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</si>
  <si>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</si>
  <si>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</si>
  <si>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</si>
  <si>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</si>
  <si>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</si>
  <si>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</si>
  <si>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</si>
  <si>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</si>
  <si>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</si>
  <si>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</si>
  <si>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</si>
  <si>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</si>
  <si>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</si>
  <si>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</si>
  <si>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</si>
  <si>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</si>
  <si>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</si>
  <si>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</si>
  <si>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</si>
  <si>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</si>
  <si>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</si>
  <si>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</si>
  <si>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</si>
  <si>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</si>
  <si>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</si>
  <si>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</si>
  <si>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</si>
  <si>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</si>
  <si>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</si>
  <si>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</si>
  <si>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</si>
  <si>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</si>
  <si>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</si>
  <si>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</si>
  <si>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</si>
  <si>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</si>
  <si>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</si>
  <si>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</si>
  <si>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</si>
  <si>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</si>
  <si>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</si>
  <si>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</si>
  <si>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</si>
  <si>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</si>
  <si>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</si>
  <si>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</si>
  <si>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</si>
  <si>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</si>
  <si>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</si>
  <si>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</si>
  <si>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</si>
  <si>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</si>
  <si>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</si>
  <si>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</si>
  <si>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</si>
  <si>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</si>
  <si>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</si>
  <si>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</si>
  <si>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</si>
  <si>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</si>
  <si>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</si>
  <si>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</si>
  <si>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</si>
  <si>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</si>
  <si>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</si>
  <si>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</si>
  <si>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</si>
  <si>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</si>
  <si>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</si>
  <si>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</si>
  <si>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</si>
  <si>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</si>
  <si>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</si>
  <si>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</si>
  <si>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</si>
  <si>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</si>
  <si>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</si>
  <si>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</si>
  <si>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</si>
  <si>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</si>
  <si>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</si>
  <si>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</si>
  <si>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</si>
  <si>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</si>
  <si>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</si>
  <si>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</si>
  <si>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</si>
  <si>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</si>
  <si>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</si>
  <si>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</si>
  <si>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</si>
  <si>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</si>
  <si>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</si>
  <si>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</si>
  <si>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</si>
  <si>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</si>
  <si>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</si>
  <si>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</si>
  <si>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</si>
  <si>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</si>
  <si>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</si>
  <si>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</si>
  <si>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</si>
  <si>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</si>
  <si>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</si>
  <si>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</si>
  <si>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</si>
  <si>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</si>
  <si>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</si>
  <si>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</si>
  <si>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</si>
  <si>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</si>
  <si>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</si>
  <si>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</si>
  <si>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</si>
  <si>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</si>
  <si>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</si>
  <si>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</si>
  <si>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</si>
  <si>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</si>
  <si>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</si>
  <si>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</si>
  <si>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</si>
  <si>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</si>
  <si>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</si>
  <si>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</si>
  <si>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</si>
  <si>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</si>
  <si>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</si>
  <si>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</si>
  <si>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</si>
  <si>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</si>
  <si>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</si>
  <si>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</si>
  <si>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</si>
  <si>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</si>
  <si>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</si>
  <si>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</si>
  <si>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</si>
  <si>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</si>
  <si>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</si>
  <si>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</si>
  <si>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</si>
  <si>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</si>
  <si>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</si>
  <si>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</si>
  <si>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</si>
  <si>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</si>
  <si>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</si>
  <si>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</si>
  <si>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</si>
  <si>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</si>
  <si>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</si>
  <si>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</si>
  <si>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</si>
  <si>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</si>
  <si>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</si>
  <si>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</si>
  <si>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</si>
  <si>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</si>
  <si>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</si>
  <si>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</si>
  <si>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</si>
  <si>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</si>
  <si>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</si>
  <si>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</si>
  <si>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</si>
  <si>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</si>
  <si>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</si>
  <si>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</si>
  <si>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</si>
  <si>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</si>
  <si>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</si>
  <si>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</si>
  <si>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</si>
  <si>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</si>
  <si>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</si>
  <si>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</si>
  <si>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</si>
  <si>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</si>
  <si>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</si>
  <si>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</si>
  <si>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</si>
  <si>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</si>
  <si>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</si>
  <si>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</si>
  <si>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</si>
  <si>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</si>
  <si>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</si>
  <si>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</si>
  <si>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</si>
  <si>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</si>
  <si>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</si>
  <si>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</si>
  <si>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</si>
  <si>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</si>
  <si>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</si>
  <si>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</si>
  <si>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</si>
  <si>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</si>
  <si>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</si>
  <si>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</si>
  <si>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</si>
  <si>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</si>
  <si>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</si>
  <si>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</si>
  <si>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</si>
  <si>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</si>
  <si>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</si>
  <si>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</si>
  <si>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</si>
  <si>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</si>
  <si>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</si>
  <si>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</si>
  <si>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</si>
  <si>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</si>
  <si>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</si>
  <si>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</si>
  <si>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</si>
  <si>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</si>
  <si>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</si>
  <si>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</si>
  <si>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</si>
  <si>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</si>
  <si>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</si>
  <si>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</si>
  <si>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</si>
  <si>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</si>
  <si>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</si>
  <si>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</si>
  <si>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</si>
  <si>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</si>
  <si>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</si>
  <si>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</si>
  <si>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</si>
  <si>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</si>
  <si>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</si>
  <si>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</si>
  <si>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</si>
  <si>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</si>
  <si>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</si>
  <si>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</si>
  <si>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</si>
  <si>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</si>
  <si>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</si>
  <si>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</si>
  <si>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</si>
  <si>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</si>
  <si>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</si>
  <si>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</si>
  <si>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</si>
  <si>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</si>
  <si>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</si>
  <si>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</si>
  <si>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</si>
  <si>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</si>
  <si>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</si>
  <si>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</si>
  <si>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</si>
  <si>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</si>
  <si>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</si>
  <si>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</si>
  <si>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</si>
  <si>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</si>
  <si>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</si>
  <si>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</si>
  <si>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</si>
  <si>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</si>
  <si>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</si>
  <si>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</si>
  <si>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</si>
  <si>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</si>
  <si>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</si>
  <si>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</si>
  <si>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</si>
  <si>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</si>
  <si>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</si>
  <si>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</si>
  <si>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</si>
  <si>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</si>
  <si>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</si>
  <si>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</si>
  <si>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</si>
  <si>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</si>
  <si>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</si>
  <si>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</si>
  <si>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</si>
  <si>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</si>
  <si>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</si>
  <si>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</si>
  <si>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</si>
  <si>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</si>
  <si>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</si>
  <si>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</si>
  <si>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</si>
  <si>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</si>
  <si>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</si>
  <si>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</si>
  <si>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</si>
  <si>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</si>
  <si>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</si>
  <si>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</si>
  <si>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</si>
  <si>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</si>
  <si>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</si>
  <si>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</si>
  <si>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</si>
  <si>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</si>
  <si>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</si>
  <si>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</si>
  <si>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</si>
  <si>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</si>
  <si>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</si>
  <si>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</si>
  <si>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</si>
  <si>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</si>
  <si>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</si>
  <si>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</si>
  <si>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</si>
  <si>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</si>
  <si>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</si>
  <si>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</si>
  <si>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</si>
  <si>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</si>
  <si>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</si>
  <si>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</si>
  <si>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</si>
  <si>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</si>
  <si>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</si>
  <si>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</si>
  <si>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</si>
  <si>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</si>
  <si>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</si>
  <si>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</si>
  <si>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</si>
  <si>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</si>
  <si>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</si>
  <si>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</si>
  <si>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</si>
  <si>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</si>
  <si>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</si>
  <si>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</si>
  <si>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</si>
  <si>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</si>
  <si>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</si>
  <si>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</si>
  <si>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</si>
  <si>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</si>
  <si>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</si>
  <si>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</si>
  <si>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</si>
  <si>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</si>
  <si>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</si>
  <si>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</si>
  <si>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</si>
  <si>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</si>
  <si>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</si>
  <si>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</si>
  <si>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</si>
  <si>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</si>
  <si>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</si>
  <si>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</si>
  <si>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</si>
  <si>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</si>
  <si>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</si>
  <si>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</si>
  <si>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</si>
  <si>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</si>
  <si>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</si>
  <si>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</si>
  <si>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</si>
  <si>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</si>
  <si>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</si>
  <si>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</si>
  <si>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</si>
  <si>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</si>
  <si>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</si>
  <si>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</si>
  <si>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</si>
  <si>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</si>
  <si>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</si>
  <si>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</si>
  <si>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</si>
  <si>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</si>
  <si>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</si>
  <si>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</si>
  <si>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</si>
  <si>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</si>
  <si>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</si>
  <si>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</si>
  <si>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</si>
  <si>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</si>
  <si>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</si>
  <si>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</si>
  <si>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</si>
  <si>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</si>
  <si>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</si>
  <si>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</si>
  <si>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</si>
  <si>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</si>
  <si>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</si>
  <si>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</si>
  <si>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</si>
  <si>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</si>
  <si>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</si>
  <si>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</si>
  <si>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</si>
  <si>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</si>
  <si>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</si>
  <si>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</si>
  <si>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</si>
  <si>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</si>
  <si>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</si>
  <si>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</si>
  <si>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</si>
  <si>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</si>
  <si>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</si>
  <si>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</si>
  <si>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</si>
  <si>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</si>
  <si>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</si>
  <si>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</si>
  <si>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</si>
  <si>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</si>
  <si>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</si>
  <si>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</si>
  <si>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</si>
  <si>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</si>
  <si>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</si>
  <si>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</si>
  <si>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</si>
  <si>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</si>
  <si>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</si>
  <si>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</si>
  <si>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</si>
  <si>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</si>
  <si>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</si>
  <si>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</si>
  <si>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</si>
  <si>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</si>
  <si>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</si>
  <si>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</si>
  <si>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</si>
  <si>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</si>
  <si>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</si>
  <si>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</si>
  <si>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</si>
  <si>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</si>
  <si>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</si>
  <si>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</si>
  <si>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</si>
  <si>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</si>
  <si>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</si>
  <si>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</si>
  <si>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</si>
  <si>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</si>
  <si>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</si>
  <si>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</si>
  <si>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</si>
  <si>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</si>
  <si>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</si>
  <si>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</si>
  <si>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</si>
  <si>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</si>
  <si>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</si>
  <si>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</si>
  <si>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</si>
  <si>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</si>
  <si>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</si>
  <si>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</si>
  <si>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</si>
  <si>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</si>
  <si>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</si>
  <si>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</si>
  <si>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</si>
  <si>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</si>
  <si>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</si>
  <si>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</si>
  <si>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</si>
  <si>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</si>
  <si>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</si>
  <si>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</si>
  <si>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</si>
  <si>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</si>
  <si>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</si>
  <si>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</si>
  <si>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</si>
  <si>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</si>
  <si>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</si>
  <si>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</si>
  <si>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</si>
  <si>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</si>
  <si>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</si>
  <si>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</si>
  <si>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</si>
  <si>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</si>
  <si>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</si>
  <si>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</si>
  <si>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</si>
  <si>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</si>
  <si>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</si>
  <si>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</si>
  <si>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</si>
  <si>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</si>
  <si>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</si>
  <si>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</si>
  <si>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</si>
  <si>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</si>
  <si>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</si>
  <si>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</si>
  <si>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</si>
  <si>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</si>
  <si>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</si>
  <si>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</si>
  <si>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</si>
  <si>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</si>
  <si>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</si>
  <si>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</si>
  <si>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</si>
  <si>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</si>
  <si>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</si>
  <si>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</si>
  <si>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</si>
  <si>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</si>
  <si>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</si>
  <si>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</si>
  <si>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</si>
  <si>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</si>
  <si>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</si>
  <si>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</si>
  <si>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</si>
  <si>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</si>
  <si>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</si>
  <si>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</si>
  <si>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</si>
  <si>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</si>
  <si>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</si>
  <si>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</si>
  <si>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</si>
  <si>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</si>
  <si>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</si>
  <si>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</si>
  <si>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</si>
  <si>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</si>
  <si>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</si>
  <si>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</si>
  <si>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</si>
  <si>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</si>
  <si>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</si>
  <si>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</si>
  <si>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</si>
  <si>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</si>
  <si>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</si>
  <si>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</si>
  <si>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</si>
  <si>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</si>
  <si>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</si>
  <si>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</si>
  <si>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</si>
  <si>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</si>
  <si>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</si>
  <si>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</si>
  <si>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</si>
  <si>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</si>
  <si>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</si>
  <si>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</si>
  <si>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</si>
  <si>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</si>
  <si>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</si>
  <si>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</si>
  <si>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</si>
  <si>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</si>
  <si>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</si>
  <si>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</si>
  <si>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</si>
  <si>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</si>
  <si>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</si>
  <si>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</si>
  <si>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</si>
  <si>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</si>
  <si>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</si>
  <si>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</si>
  <si>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</si>
  <si>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</si>
  <si>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</si>
  <si>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</si>
  <si>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</si>
  <si>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</si>
  <si>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</si>
  <si>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</si>
  <si>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</si>
  <si>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</si>
  <si>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</si>
  <si>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</si>
  <si>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</si>
  <si>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</si>
  <si>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</si>
  <si>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</si>
  <si>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</si>
  <si>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</si>
  <si>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</si>
  <si>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</si>
  <si>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</si>
  <si>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</si>
  <si>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</si>
  <si>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</si>
  <si>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</si>
  <si>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</si>
  <si>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</si>
  <si>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</si>
  <si>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</si>
  <si>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</si>
  <si>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</si>
  <si>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</si>
  <si>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</si>
  <si>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</si>
  <si>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</si>
  <si>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</si>
  <si>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</si>
  <si>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</si>
  <si>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</si>
  <si>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</si>
  <si>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</si>
  <si>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</si>
  <si>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</si>
  <si>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</si>
  <si>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</si>
  <si>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</si>
  <si>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</si>
  <si>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</si>
  <si>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</si>
  <si>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</si>
  <si>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</si>
  <si>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</si>
  <si>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</si>
  <si>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</si>
  <si>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</si>
  <si>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</si>
  <si>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</si>
  <si>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</si>
  <si>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</si>
  <si>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</si>
  <si>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</si>
  <si>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</si>
  <si>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</si>
  <si>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</si>
  <si>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</si>
  <si>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</si>
  <si>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</si>
  <si>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</si>
  <si>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</si>
  <si>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</si>
  <si>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</si>
  <si>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</si>
  <si>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</si>
  <si>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</si>
  <si>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</si>
  <si>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</si>
  <si>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</si>
  <si>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</si>
  <si>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</si>
  <si>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</si>
  <si>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</si>
  <si>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</si>
  <si>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</si>
  <si>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</si>
  <si>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</si>
  <si>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</si>
  <si>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</si>
  <si>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</si>
  <si>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</si>
  <si>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</si>
  <si>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</si>
  <si>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</si>
  <si>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</si>
  <si>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</si>
  <si>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</si>
  <si>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</si>
  <si>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</si>
  <si>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</si>
  <si>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</si>
  <si>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</si>
  <si>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</si>
  <si>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</si>
  <si>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</si>
  <si>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</si>
  <si>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</si>
  <si>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</si>
  <si>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</si>
  <si>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</si>
  <si>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</si>
  <si>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</si>
  <si>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</si>
  <si>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</si>
  <si>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</si>
  <si>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</si>
  <si>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</si>
  <si>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</si>
  <si>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</si>
  <si>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</si>
  <si>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</si>
  <si>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</si>
  <si>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</si>
  <si>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</si>
  <si>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</si>
  <si>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</si>
  <si>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</si>
  <si>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</si>
  <si>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</si>
  <si>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</si>
  <si>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</si>
  <si>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</si>
  <si>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</si>
  <si>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</si>
  <si>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</si>
  <si>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</si>
  <si>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</si>
  <si>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</si>
  <si>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</si>
  <si>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</si>
  <si>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</si>
  <si>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</si>
  <si>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</si>
  <si>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</si>
  <si>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</si>
  <si>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</si>
  <si>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</si>
  <si>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</si>
  <si>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</si>
  <si>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</si>
  <si>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</si>
  <si>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</si>
  <si>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</si>
  <si>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</si>
  <si>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</si>
  <si>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</si>
  <si>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</si>
  <si>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</si>
  <si>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</si>
  <si>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</si>
  <si>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</si>
  <si>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</si>
  <si>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</si>
  <si>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</si>
  <si>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</si>
  <si>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</si>
  <si>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</si>
  <si>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</si>
  <si>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</si>
  <si>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</si>
  <si>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</si>
  <si>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</si>
  <si>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</si>
  <si>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</si>
  <si>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</si>
  <si>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</si>
  <si>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</si>
  <si>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</si>
  <si>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</si>
  <si>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</si>
  <si>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</si>
  <si>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</si>
  <si>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</si>
  <si>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</si>
  <si>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</si>
  <si>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</si>
  <si>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</si>
  <si>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</si>
  <si>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</si>
  <si>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</si>
  <si>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</si>
  <si>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</si>
  <si>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</si>
  <si>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</si>
  <si>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</si>
  <si>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</si>
  <si>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</si>
  <si>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</si>
  <si>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</si>
  <si>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</si>
  <si>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</si>
  <si>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</si>
  <si>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</si>
  <si>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</si>
  <si>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</si>
  <si>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</si>
  <si>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</si>
  <si>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</si>
  <si>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</si>
  <si>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</si>
  <si>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</si>
  <si>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</si>
  <si>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</si>
  <si>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</si>
  <si>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</si>
  <si>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</si>
  <si>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</si>
  <si>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</si>
  <si>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</si>
  <si>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</si>
  <si>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</si>
  <si>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</si>
  <si>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</si>
  <si>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</si>
  <si>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</si>
  <si>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</si>
  <si>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</si>
  <si>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</si>
  <si>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</si>
  <si>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</si>
  <si>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</si>
  <si>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</si>
  <si>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</si>
  <si>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</si>
  <si>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</si>
  <si>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</si>
  <si>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</si>
  <si>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</si>
  <si>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</si>
  <si>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</si>
  <si>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</si>
  <si>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</si>
  <si>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</si>
  <si>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</si>
  <si>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</si>
  <si>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</si>
  <si>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</si>
  <si>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</si>
  <si>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</si>
  <si>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</si>
  <si>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</si>
  <si>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</si>
  <si>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</si>
  <si>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</si>
  <si>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</si>
  <si>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</si>
  <si>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</si>
  <si>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</si>
  <si>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</si>
  <si>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</si>
  <si>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</si>
  <si>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</si>
  <si>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</si>
  <si>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</si>
  <si>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</si>
  <si>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</si>
  <si>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</si>
  <si>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</si>
  <si>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</si>
  <si>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</si>
  <si>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</si>
  <si>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</si>
  <si>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</si>
  <si>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</si>
  <si>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</si>
  <si>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</si>
  <si>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</si>
  <si>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</si>
  <si>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</si>
  <si>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</si>
  <si>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</si>
  <si>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</si>
  <si>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</si>
  <si>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</si>
  <si>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</si>
  <si>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</si>
  <si>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</si>
  <si>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</si>
  <si>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</si>
  <si>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</si>
  <si>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</si>
  <si>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</si>
  <si>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</si>
  <si>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</si>
  <si>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</si>
  <si>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</si>
  <si>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</si>
  <si>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</si>
  <si>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</si>
  <si>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</si>
  <si>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</si>
  <si>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</si>
  <si>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</si>
  <si>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</si>
  <si>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</si>
  <si>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</si>
  <si>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</si>
  <si>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</si>
  <si>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</si>
  <si>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</si>
  <si>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</si>
  <si>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</si>
  <si>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</si>
  <si>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</si>
  <si>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</si>
  <si>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</si>
  <si>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</si>
  <si>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</si>
  <si>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</si>
  <si>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</si>
  <si>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</si>
  <si>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</si>
  <si>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</si>
  <si>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</si>
  <si>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</si>
  <si>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</si>
  <si>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</si>
  <si>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</si>
  <si>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</si>
  <si>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</si>
  <si>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</si>
  <si>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</si>
  <si>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</si>
  <si>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</si>
  <si>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</si>
  <si>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</si>
  <si>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</si>
  <si>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</si>
  <si>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</si>
  <si>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</si>
  <si>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</si>
  <si>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</si>
  <si>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</si>
  <si>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</si>
  <si>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</si>
  <si>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</si>
  <si>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</si>
  <si>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</si>
  <si>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</si>
  <si>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</si>
  <si>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</si>
  <si>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</si>
  <si>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</si>
  <si>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</si>
  <si>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</si>
  <si>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</si>
  <si>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</si>
  <si>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</si>
  <si>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</si>
  <si>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</si>
  <si>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</si>
  <si>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</si>
  <si>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</si>
  <si>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</si>
  <si>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</si>
  <si>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</si>
  <si>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</si>
  <si>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</si>
  <si>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</si>
  <si>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</si>
  <si>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</si>
  <si>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</si>
  <si>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</si>
  <si>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</si>
  <si>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</si>
  <si>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</si>
  <si>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</si>
  <si>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</si>
  <si>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</si>
  <si>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</si>
  <si>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</si>
  <si>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</si>
  <si>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</si>
  <si>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</si>
  <si>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</si>
  <si>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</si>
  <si>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</si>
  <si>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</si>
  <si>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</si>
  <si>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</si>
  <si>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</si>
  <si>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</si>
  <si>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</si>
  <si>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</si>
  <si>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</si>
  <si>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</si>
  <si>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</si>
  <si>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</si>
  <si>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</si>
  <si>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</si>
  <si>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</si>
  <si>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</si>
  <si>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</si>
  <si>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</si>
  <si>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</si>
  <si>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</si>
  <si>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</si>
  <si>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</si>
  <si>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</si>
  <si>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</si>
  <si>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</si>
  <si>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</si>
  <si>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</si>
  <si>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</si>
  <si>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</si>
  <si>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</si>
  <si>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</si>
  <si>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</si>
  <si>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</si>
  <si>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</si>
  <si>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</si>
  <si>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</si>
  <si>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</si>
  <si>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</si>
  <si>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</si>
  <si>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</si>
  <si>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</si>
  <si>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</si>
  <si>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</si>
  <si>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</si>
  <si>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</si>
  <si>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</si>
  <si>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</si>
  <si>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</si>
  <si>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</si>
  <si>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</si>
  <si>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</si>
  <si>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</si>
  <si>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</si>
  <si>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</si>
  <si>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</si>
  <si>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</si>
  <si>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</si>
  <si>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</si>
  <si>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</si>
  <si>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</si>
  <si>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</si>
  <si>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</si>
  <si>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</si>
  <si>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</si>
  <si>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</si>
  <si>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</si>
  <si>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</si>
  <si>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</si>
  <si>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</si>
  <si>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</si>
  <si>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</si>
  <si>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</si>
  <si>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</si>
  <si>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</si>
  <si>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</si>
  <si>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</si>
  <si>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</si>
  <si>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</si>
  <si>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</si>
  <si>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</si>
  <si>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</si>
  <si>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</si>
  <si>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</si>
  <si>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</si>
  <si>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</si>
  <si>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</si>
  <si>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</si>
  <si>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</si>
  <si>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</si>
  <si>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</si>
  <si>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</si>
  <si>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</si>
  <si>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</si>
  <si>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</si>
  <si>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</si>
  <si>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</si>
  <si>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</si>
  <si>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</si>
  <si>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</si>
  <si>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</si>
  <si>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</si>
  <si>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</si>
  <si>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</si>
  <si>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</si>
  <si>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</si>
  <si>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</si>
  <si>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</si>
  <si>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</si>
  <si>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</si>
  <si>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</si>
  <si>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</si>
  <si>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</si>
  <si>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</si>
  <si>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</si>
  <si>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</si>
  <si>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</si>
  <si>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</si>
  <si>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</si>
  <si>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</si>
  <si>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</si>
  <si>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</si>
  <si>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</si>
  <si>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</si>
  <si>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</si>
  <si>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</si>
  <si>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</si>
  <si>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</si>
  <si>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</si>
  <si>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</si>
  <si>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</si>
  <si>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</si>
  <si>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</si>
  <si>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</si>
  <si>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</si>
  <si>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</si>
  <si>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</si>
  <si>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</si>
  <si>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</si>
  <si>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</si>
  <si>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</si>
  <si>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</si>
  <si>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</si>
  <si>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</si>
  <si>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</si>
  <si>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</si>
  <si>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</si>
  <si>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</si>
  <si>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</si>
  <si>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</si>
  <si>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</si>
  <si>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</si>
  <si>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</si>
  <si>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</si>
  <si>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</si>
  <si>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</si>
  <si>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</si>
  <si>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</si>
  <si>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</si>
  <si>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</si>
  <si>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</si>
  <si>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</si>
  <si>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</si>
  <si>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</si>
  <si>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</si>
  <si>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</si>
  <si>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</si>
  <si>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</si>
  <si>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</si>
  <si>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</si>
  <si>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</si>
  <si>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</si>
  <si>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</si>
  <si>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</si>
  <si>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</si>
  <si>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</si>
  <si>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</si>
  <si>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</si>
  <si>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</si>
  <si>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</si>
  <si>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</si>
  <si>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</si>
  <si>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</si>
  <si>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</si>
  <si>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</si>
  <si>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</si>
  <si>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</si>
  <si>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</si>
  <si>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</si>
  <si>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</si>
  <si>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</si>
  <si>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</si>
  <si>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</si>
  <si>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</si>
  <si>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</si>
  <si>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</si>
  <si>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</si>
  <si>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</si>
  <si>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</si>
  <si>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</si>
  <si>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</si>
  <si>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</si>
  <si>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</si>
  <si>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</si>
  <si>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</si>
  <si>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</si>
  <si>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</si>
  <si>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</si>
  <si>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</si>
  <si>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</si>
  <si>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</si>
  <si>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</si>
  <si>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</si>
  <si>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</si>
  <si>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</si>
  <si>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</si>
  <si>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</si>
  <si>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</si>
  <si>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</si>
  <si>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</si>
  <si>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</si>
  <si>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</si>
  <si>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</si>
  <si>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</si>
  <si>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</si>
  <si>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</si>
  <si>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</si>
  <si>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</si>
  <si>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</si>
  <si>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</si>
  <si>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</si>
  <si>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</si>
  <si>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</si>
  <si>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</si>
  <si>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</si>
  <si>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</si>
  <si>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</si>
  <si>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</si>
  <si>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</si>
  <si>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</si>
  <si>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</si>
  <si>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</si>
  <si>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</si>
  <si>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</si>
  <si>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</si>
  <si>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</si>
  <si>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</si>
  <si>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</si>
  <si>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</si>
  <si>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</si>
  <si>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</si>
  <si>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</si>
  <si>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</si>
  <si>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</si>
  <si>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</si>
  <si>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</si>
  <si>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</si>
  <si>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</si>
  <si>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</si>
  <si>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</si>
  <si>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</si>
  <si>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</si>
  <si>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</si>
  <si>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</si>
  <si>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</si>
  <si>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</si>
  <si>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</si>
  <si>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</si>
  <si>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</si>
  <si>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</si>
  <si>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</si>
  <si>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</si>
  <si>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</si>
  <si>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</si>
  <si>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</si>
  <si>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</si>
  <si>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</si>
  <si>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</si>
  <si>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</si>
  <si>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</si>
  <si>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</si>
  <si>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</si>
  <si>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</si>
  <si>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</si>
  <si>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</si>
  <si>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</si>
  <si>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</si>
  <si>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</si>
  <si>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</si>
  <si>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</si>
  <si>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</si>
  <si>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</si>
  <si>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</si>
  <si>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</si>
  <si>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</si>
  <si>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</si>
  <si>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</si>
  <si>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</si>
  <si>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</si>
  <si>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</si>
  <si>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</si>
  <si>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</si>
  <si>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</si>
  <si>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</si>
  <si>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</si>
  <si>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</si>
  <si>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</si>
  <si>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</si>
  <si>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</si>
  <si>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</si>
  <si>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</si>
  <si>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</si>
  <si>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</si>
  <si>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</si>
  <si>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</si>
  <si>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</si>
  <si>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</si>
  <si>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</si>
  <si>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</si>
  <si>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</si>
  <si>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</si>
  <si>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</si>
  <si>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</si>
  <si>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</si>
  <si>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</si>
  <si>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</si>
  <si>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</si>
  <si>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</si>
  <si>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</si>
  <si>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</si>
  <si>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</si>
  <si>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</si>
  <si>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</si>
  <si>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</si>
  <si>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</si>
  <si>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</si>
  <si>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</si>
  <si>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</si>
  <si>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</si>
  <si>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</si>
  <si>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</si>
  <si>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</si>
  <si>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</si>
  <si>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</si>
  <si>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</si>
  <si>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</si>
  <si>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</si>
  <si>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</si>
  <si>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</si>
  <si>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</si>
  <si>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</si>
  <si>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</si>
  <si>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</si>
  <si>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</si>
  <si>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</si>
  <si>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</si>
  <si>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</si>
  <si>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</si>
  <si>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</si>
  <si>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</si>
  <si>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</si>
  <si>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</si>
  <si>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</si>
  <si>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</si>
  <si>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</si>
  <si>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</si>
  <si>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</si>
  <si>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</si>
  <si>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</si>
  <si>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</si>
  <si>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</si>
  <si>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</si>
  <si>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</si>
  <si>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</si>
  <si>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</si>
  <si>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</si>
  <si>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</si>
  <si>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</si>
  <si>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</si>
  <si>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</si>
  <si>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</si>
  <si>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</si>
  <si>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</si>
  <si>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</si>
  <si>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</si>
  <si>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</si>
  <si>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</si>
  <si>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</si>
  <si>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</si>
  <si>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</si>
  <si>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</si>
  <si>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</si>
  <si>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</si>
  <si>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</si>
  <si>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</si>
  <si>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</si>
  <si>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</si>
  <si>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</si>
  <si>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</si>
  <si>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</si>
  <si>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</si>
  <si>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</si>
  <si>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</si>
  <si>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</si>
  <si>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</si>
  <si>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</si>
  <si>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</si>
  <si>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</si>
  <si>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</si>
  <si>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</si>
  <si>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</si>
  <si>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</si>
  <si>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</si>
  <si>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</si>
  <si>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</si>
  <si>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</si>
  <si>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</si>
  <si>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</si>
  <si>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</si>
  <si>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</si>
  <si>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</si>
  <si>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</si>
  <si>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</si>
  <si>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</si>
  <si>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</si>
  <si>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</si>
  <si>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</si>
  <si>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</si>
  <si>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</si>
  <si>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</si>
  <si>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</si>
  <si>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</si>
  <si>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</si>
  <si>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</si>
  <si>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</si>
  <si>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</si>
  <si>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</si>
  <si>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</si>
  <si>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</si>
  <si>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</si>
  <si>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</si>
  <si>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</si>
  <si>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</si>
  <si>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</si>
  <si>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</si>
  <si>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</si>
  <si>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</si>
  <si>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</si>
  <si>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</si>
  <si>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</si>
  <si>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</si>
  <si>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</si>
  <si>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</si>
  <si>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</si>
  <si>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</si>
  <si>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</si>
  <si>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</si>
  <si>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</si>
  <si>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</si>
  <si>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</si>
  <si>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</si>
  <si>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</si>
  <si>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</si>
  <si>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</si>
  <si>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</si>
  <si>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</si>
  <si>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</si>
  <si>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</si>
  <si>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</si>
  <si>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</si>
  <si>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</si>
  <si>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</si>
  <si>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</si>
  <si>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</si>
  <si>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</si>
  <si>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</si>
  <si>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</si>
  <si>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</si>
  <si>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</si>
  <si>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</si>
  <si>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</si>
  <si>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</si>
  <si>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</si>
  <si>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</si>
  <si>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</si>
  <si>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</si>
  <si>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</si>
  <si>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</si>
  <si>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</si>
  <si>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</si>
  <si>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</si>
  <si>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</si>
  <si>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</si>
  <si>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</si>
  <si>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</si>
  <si>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</si>
  <si>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</si>
  <si>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</si>
  <si>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</si>
  <si>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</si>
  <si>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</si>
  <si>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</si>
  <si>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</si>
  <si>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</si>
  <si>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</si>
  <si>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</si>
  <si>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</si>
  <si>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</si>
  <si>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</si>
  <si>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</si>
  <si>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</si>
  <si>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</si>
  <si>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</si>
  <si>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</si>
  <si>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</si>
  <si>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</si>
  <si>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</si>
  <si>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</si>
  <si>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</si>
  <si>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</si>
  <si>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</si>
  <si>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</si>
  <si>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</si>
  <si>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</si>
  <si>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</si>
  <si>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</si>
  <si>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</si>
  <si>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</si>
  <si>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</si>
  <si>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</si>
  <si>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</si>
  <si>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</si>
  <si>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</si>
  <si>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</si>
  <si>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</si>
  <si>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</si>
  <si>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</si>
  <si>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</si>
  <si>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</si>
  <si>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</si>
  <si>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</si>
  <si>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</si>
  <si>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</si>
  <si>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</si>
  <si>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</si>
  <si>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</si>
  <si>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</si>
  <si>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</si>
  <si>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</si>
  <si>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</si>
  <si>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</si>
  <si>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</si>
  <si>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</si>
  <si>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</si>
  <si>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</si>
  <si>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</si>
  <si>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</si>
  <si>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</si>
  <si>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</si>
  <si>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</si>
  <si>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</si>
  <si>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</si>
  <si>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</si>
  <si>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</si>
  <si>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</si>
  <si>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</si>
  <si>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</si>
  <si>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</si>
  <si>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</si>
  <si>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</si>
  <si>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</si>
  <si>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</si>
  <si>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</si>
  <si>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</si>
  <si>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</si>
  <si>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</si>
  <si>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</si>
  <si>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</si>
  <si>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</si>
  <si>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</si>
  <si>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</si>
  <si>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</si>
  <si>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</si>
  <si>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</si>
  <si>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</si>
  <si>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</si>
  <si>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</si>
  <si>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</si>
  <si>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</si>
  <si>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</si>
  <si>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</si>
  <si>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</si>
  <si>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</si>
  <si>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</si>
  <si>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</si>
  <si>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</si>
  <si>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</si>
  <si>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</si>
  <si>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</si>
  <si>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</si>
  <si>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</si>
  <si>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</si>
  <si>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</si>
  <si>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</si>
  <si>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</si>
  <si>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</si>
  <si>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</si>
  <si>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</si>
  <si>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</si>
  <si>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</si>
  <si>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</si>
  <si>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</si>
  <si>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</si>
  <si>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</si>
  <si>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</si>
  <si>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</si>
  <si>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</si>
  <si>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</si>
  <si>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</si>
  <si>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</si>
  <si>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</si>
  <si>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</si>
  <si>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</si>
  <si>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</si>
  <si>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</si>
  <si>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</si>
  <si>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</si>
  <si>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</si>
  <si>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</si>
  <si>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</si>
  <si>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</si>
  <si>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</si>
  <si>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</si>
  <si>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</si>
  <si>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</si>
  <si>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</si>
  <si>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</si>
  <si>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</si>
  <si>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</si>
  <si>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</si>
  <si>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</si>
  <si>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</si>
  <si>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</si>
  <si>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</si>
  <si>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</si>
  <si>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</si>
  <si>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</si>
  <si>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</si>
  <si>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</si>
  <si>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</si>
  <si>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</si>
  <si>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</si>
  <si>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</si>
  <si>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</si>
  <si>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</si>
  <si>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</si>
  <si>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</si>
  <si>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</si>
  <si>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</si>
  <si>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</si>
  <si>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</si>
  <si>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</si>
  <si>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</si>
  <si>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</si>
  <si>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</si>
  <si>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</si>
  <si>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</si>
  <si>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</si>
  <si>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</si>
  <si>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</si>
  <si>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</si>
  <si>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</si>
  <si>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</si>
  <si>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</si>
  <si>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</si>
  <si>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</si>
  <si>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</si>
  <si>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</si>
  <si>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</si>
  <si>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</si>
  <si>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</si>
  <si>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</si>
  <si>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</si>
  <si>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</si>
  <si>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</si>
  <si>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</si>
  <si>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</si>
  <si>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</si>
  <si>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</si>
  <si>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</si>
  <si>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</si>
  <si>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</si>
  <si>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</si>
  <si>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</si>
  <si>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</si>
  <si>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</si>
  <si>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</si>
  <si>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</si>
  <si>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</si>
  <si>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</si>
  <si>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</si>
  <si>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</si>
  <si>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</si>
  <si>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</si>
  <si>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</si>
  <si>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</si>
  <si>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</si>
  <si>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</si>
  <si>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</si>
  <si>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</si>
  <si>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</si>
  <si>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</si>
  <si>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</si>
  <si>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</si>
  <si>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</si>
  <si>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</si>
  <si>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</si>
  <si>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</si>
  <si>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</si>
  <si>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</si>
  <si>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</si>
  <si>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</si>
  <si>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</si>
  <si>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</si>
  <si>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</si>
  <si>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</si>
  <si>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</si>
  <si>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</si>
  <si>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</si>
  <si>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</si>
  <si>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</si>
  <si>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</si>
  <si>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</si>
  <si>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</si>
  <si>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</si>
  <si>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</si>
  <si>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</si>
  <si>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</si>
  <si>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</si>
  <si>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</si>
  <si>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</si>
  <si>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</si>
  <si>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</si>
  <si>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</si>
  <si>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</si>
  <si>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</si>
  <si>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</si>
  <si>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</si>
  <si>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</si>
  <si>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</si>
  <si>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</si>
  <si>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</si>
  <si>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</si>
  <si>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</si>
  <si>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</si>
  <si>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</si>
  <si>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</si>
  <si>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</si>
  <si>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</si>
  <si>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</si>
  <si>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</si>
  <si>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</si>
  <si>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</si>
  <si>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</si>
  <si>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</si>
  <si>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</si>
  <si>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</si>
  <si>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</si>
  <si>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</si>
  <si>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</si>
  <si>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</si>
  <si>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</si>
  <si>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</si>
  <si>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</si>
  <si>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</si>
  <si>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</si>
  <si>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</si>
  <si>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</si>
  <si>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</si>
  <si>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</si>
  <si>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</si>
  <si>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</si>
  <si>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</si>
  <si>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</si>
  <si>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</si>
  <si>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</si>
  <si>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</si>
  <si>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</si>
  <si>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</si>
  <si>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</si>
  <si>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</si>
  <si>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</si>
  <si>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</si>
  <si>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</si>
  <si>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</si>
  <si>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</si>
  <si>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</si>
  <si>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</si>
  <si>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</si>
  <si>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</si>
  <si>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</si>
  <si>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</si>
  <si>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</si>
  <si>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</si>
  <si>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</si>
  <si>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</si>
  <si>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</si>
  <si>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</si>
  <si>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</si>
  <si>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</si>
  <si>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</si>
  <si>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</si>
  <si>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</si>
  <si>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</si>
  <si>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</si>
  <si>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</si>
  <si>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</si>
  <si>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</si>
  <si>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</si>
  <si>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</si>
  <si>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</si>
  <si>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</si>
  <si>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</si>
  <si>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</si>
  <si>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</si>
  <si>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</si>
  <si>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</si>
  <si>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</si>
  <si>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</si>
  <si>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</si>
  <si>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</si>
  <si>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</si>
  <si>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</si>
  <si>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</si>
  <si>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</si>
  <si>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</si>
  <si>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</si>
  <si>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</si>
  <si>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</si>
  <si>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</si>
  <si>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</si>
  <si>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</si>
  <si>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</si>
  <si>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</si>
  <si>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</si>
  <si>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</si>
  <si>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</si>
  <si>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</si>
  <si>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</si>
  <si>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</si>
  <si>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</si>
  <si>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</si>
  <si>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</si>
  <si>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</si>
  <si>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</si>
  <si>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</si>
  <si>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</si>
  <si>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</si>
  <si>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</si>
  <si>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</si>
  <si>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</si>
  <si>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</si>
  <si>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</si>
  <si>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</si>
  <si>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</si>
  <si>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</si>
  <si>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</si>
  <si>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</si>
  <si>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</si>
  <si>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</si>
  <si>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</si>
  <si>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</si>
  <si>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</si>
  <si>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</si>
  <si>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</si>
  <si>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</si>
  <si>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</si>
  <si>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</si>
  <si>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</si>
  <si>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</si>
  <si>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</si>
  <si>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</si>
  <si>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</si>
  <si>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</si>
  <si>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</si>
  <si>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</si>
  <si>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</si>
  <si>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</si>
  <si>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</si>
  <si>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</si>
  <si>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</si>
  <si>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</si>
  <si>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</si>
  <si>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</si>
  <si>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</si>
  <si>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</si>
  <si>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</si>
  <si>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</si>
  <si>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</si>
  <si>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</si>
  <si>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</si>
  <si>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</si>
  <si>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</si>
  <si>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</si>
  <si>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</si>
  <si>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</si>
  <si>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</si>
  <si>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</si>
  <si>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</si>
  <si>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</si>
  <si>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</si>
  <si>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</si>
  <si>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</si>
  <si>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</si>
  <si>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</si>
  <si>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</si>
  <si>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</si>
  <si>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</si>
  <si>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</si>
  <si>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</si>
  <si>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</si>
  <si>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</si>
  <si>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</si>
  <si>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</si>
  <si>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</si>
  <si>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</si>
  <si>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</si>
  <si>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</si>
  <si>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</si>
  <si>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</si>
  <si>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</si>
  <si>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</si>
  <si>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</si>
  <si>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</si>
  <si>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</si>
  <si>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</si>
  <si>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</si>
  <si>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</si>
  <si>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</si>
  <si>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</si>
  <si>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</si>
  <si>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</si>
  <si>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</si>
  <si>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</si>
  <si>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</si>
  <si>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</si>
  <si>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</si>
  <si>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</si>
  <si>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</si>
  <si>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</si>
  <si>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</si>
  <si>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</si>
  <si>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</si>
  <si>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</si>
  <si>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</si>
  <si>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</si>
  <si>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</si>
  <si>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</si>
  <si>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</si>
  <si>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</si>
  <si>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</si>
  <si>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</si>
  <si>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</si>
  <si>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</si>
  <si>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</si>
  <si>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</si>
  <si>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</si>
  <si>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</si>
  <si>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</si>
  <si>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</si>
  <si>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</si>
  <si>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</si>
  <si>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</si>
  <si>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</si>
  <si>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</si>
  <si>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</si>
  <si>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</si>
  <si>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</si>
  <si>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</si>
  <si>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</si>
  <si>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</si>
  <si>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</si>
  <si>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</si>
  <si>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</si>
  <si>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</si>
  <si>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</si>
  <si>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</si>
  <si>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</si>
  <si>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</si>
  <si>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</si>
  <si>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</si>
  <si>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</si>
  <si>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</si>
  <si>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</si>
  <si>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</si>
  <si>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</si>
  <si>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</si>
  <si>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</si>
  <si>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</si>
  <si>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</si>
  <si>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</si>
  <si>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</si>
  <si>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</si>
  <si>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</si>
  <si>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</si>
  <si>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</si>
  <si>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</si>
  <si>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</si>
  <si>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</si>
  <si>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</si>
  <si>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</si>
  <si>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</si>
  <si>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</si>
  <si>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</si>
  <si>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</si>
  <si>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</si>
  <si>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</si>
  <si>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</si>
  <si>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</si>
  <si>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</si>
  <si>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</si>
  <si>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</si>
  <si>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</si>
  <si>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</si>
  <si>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</si>
  <si>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</si>
  <si>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</si>
  <si>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</si>
  <si>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</si>
  <si>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</si>
  <si>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</si>
  <si>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</si>
  <si>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</si>
  <si>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</si>
  <si>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</si>
  <si>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</si>
  <si>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</si>
  <si>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</si>
  <si>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</si>
  <si>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</si>
  <si>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</si>
  <si>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</si>
  <si>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</si>
  <si>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</si>
  <si>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</si>
  <si>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</si>
  <si>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</si>
  <si>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</si>
  <si>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</si>
  <si>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</si>
  <si>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</si>
  <si>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</si>
  <si>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</si>
  <si>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</si>
  <si>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</si>
  <si>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</si>
  <si>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</si>
  <si>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</si>
  <si>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</si>
  <si>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</si>
  <si>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</si>
  <si>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</si>
  <si>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</si>
  <si>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</si>
  <si>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</si>
  <si>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</si>
  <si>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</si>
  <si>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</si>
  <si>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</si>
  <si>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</si>
  <si>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</si>
  <si>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</si>
  <si>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</si>
  <si>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</si>
  <si>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</si>
  <si>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</si>
  <si>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</si>
  <si>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</si>
  <si>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</si>
  <si>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</si>
  <si>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</si>
  <si>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</si>
  <si>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</si>
  <si>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</si>
  <si>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</si>
  <si>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</si>
  <si>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</si>
  <si>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</si>
  <si>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</si>
  <si>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</si>
  <si>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</si>
  <si>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</si>
  <si>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</si>
  <si>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</si>
  <si>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</si>
  <si>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</si>
  <si>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</si>
  <si>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</si>
  <si>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</si>
  <si>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</si>
  <si>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</si>
  <si>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</si>
  <si>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</si>
  <si>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</si>
  <si>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</si>
  <si>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</si>
  <si>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</si>
  <si>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</si>
  <si>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</si>
  <si>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</si>
  <si>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</si>
  <si>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</si>
  <si>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</si>
  <si>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</si>
  <si>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</si>
  <si>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</si>
  <si>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</si>
  <si>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</si>
  <si>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</si>
  <si>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</si>
  <si>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</si>
  <si>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</si>
  <si>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</si>
  <si>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</si>
  <si>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</si>
  <si>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</si>
  <si>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</si>
  <si>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</si>
  <si>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</si>
  <si>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</si>
  <si>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</si>
  <si>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</si>
  <si>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</si>
  <si>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</si>
  <si>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</si>
  <si>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</si>
  <si>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</si>
  <si>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</si>
  <si>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</si>
  <si>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</si>
  <si>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</si>
  <si>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</si>
  <si>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</si>
  <si>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</si>
  <si>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</si>
  <si>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</si>
  <si>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</si>
  <si>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</si>
  <si>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</si>
  <si>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</si>
  <si>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</si>
  <si>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</si>
  <si>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</si>
  <si>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</si>
  <si>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</si>
  <si>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</si>
  <si>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</si>
  <si>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</si>
  <si>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</si>
  <si>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</si>
  <si>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</si>
  <si>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</si>
  <si>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</si>
  <si>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</si>
  <si>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</si>
  <si>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</si>
  <si>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</si>
  <si>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</si>
  <si>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</si>
  <si>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</si>
  <si>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</si>
  <si>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</si>
  <si>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</si>
  <si>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</si>
  <si>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</si>
  <si>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</si>
  <si>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</si>
  <si>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</si>
  <si>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</si>
  <si>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</si>
  <si>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</si>
  <si>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</si>
  <si>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</si>
  <si>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</si>
  <si>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</si>
  <si>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</si>
  <si>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</si>
  <si>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</si>
  <si>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</si>
  <si>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</si>
  <si>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</si>
  <si>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</si>
  <si>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</si>
  <si>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</si>
  <si>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</si>
  <si>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</si>
  <si>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</si>
  <si>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</si>
  <si>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</si>
  <si>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</si>
  <si>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</si>
  <si>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</si>
  <si>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</si>
  <si>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</si>
  <si>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</si>
  <si>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</si>
  <si>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</si>
  <si>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</si>
  <si>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</si>
  <si>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</si>
  <si>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</si>
  <si>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</si>
  <si>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</si>
  <si>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</si>
  <si>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</si>
  <si>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</si>
  <si>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</si>
  <si>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</si>
  <si>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</si>
  <si>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</si>
  <si>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</si>
  <si>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</si>
  <si>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</si>
  <si>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</si>
  <si>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</si>
  <si>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</si>
  <si>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</si>
  <si>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</si>
  <si>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</si>
  <si>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</si>
  <si>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</si>
  <si>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</si>
  <si>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</si>
  <si>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</si>
  <si>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</si>
  <si>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</si>
  <si>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</si>
  <si>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</si>
  <si>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</si>
  <si>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</si>
  <si>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</si>
  <si>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</si>
  <si>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</si>
  <si>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</si>
  <si>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</si>
  <si>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</si>
  <si>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</si>
  <si>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</si>
  <si>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</si>
  <si>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</si>
  <si>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</si>
  <si>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</si>
  <si>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</si>
  <si>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</si>
  <si>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</si>
  <si>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</si>
  <si>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</si>
  <si>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</si>
  <si>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</si>
  <si>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</si>
  <si>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</si>
  <si>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</si>
  <si>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</si>
  <si>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</si>
  <si>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</si>
  <si>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</si>
  <si>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</si>
  <si>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</si>
  <si>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</si>
  <si>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</si>
  <si>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</si>
  <si>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</si>
  <si>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</si>
  <si>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</si>
  <si>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</si>
  <si>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</si>
  <si>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</si>
  <si>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</si>
  <si>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</si>
  <si>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</si>
  <si>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</si>
  <si>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</si>
  <si>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</si>
  <si>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</si>
  <si>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</si>
  <si>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</si>
  <si>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</si>
  <si>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</si>
  <si>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</si>
  <si>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</si>
  <si>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</si>
  <si>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</si>
  <si>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</si>
  <si>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</si>
  <si>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</si>
  <si>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</si>
  <si>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</si>
  <si>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</si>
  <si>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</si>
  <si>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</si>
  <si>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</si>
  <si>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</si>
  <si>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</si>
  <si>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</si>
  <si>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</si>
  <si>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</si>
  <si>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</si>
  <si>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</si>
  <si>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</si>
  <si>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</si>
  <si>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</si>
  <si>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</si>
  <si>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</si>
  <si>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</si>
  <si>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</si>
  <si>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</si>
  <si>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</si>
  <si>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</si>
  <si>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</si>
  <si>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</si>
  <si>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</si>
  <si>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</si>
  <si>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</si>
  <si>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</si>
  <si>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</si>
  <si>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</si>
  <si>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</si>
  <si>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</si>
  <si>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</si>
  <si>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</si>
  <si>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</si>
  <si>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</si>
  <si>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</si>
  <si>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</si>
  <si>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</si>
  <si>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</si>
  <si>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</si>
  <si>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</si>
  <si>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</si>
  <si>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</si>
  <si>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</si>
  <si>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</si>
  <si>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</si>
  <si>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</si>
  <si>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</si>
  <si>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</si>
  <si>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</si>
  <si>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</si>
  <si>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</si>
  <si>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</si>
  <si>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</si>
  <si>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</si>
  <si>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</si>
  <si>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</si>
  <si>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</si>
  <si>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</si>
  <si>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</si>
  <si>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</si>
  <si>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</si>
  <si>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</si>
  <si>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</si>
  <si>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</si>
  <si>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</si>
  <si>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</si>
  <si>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</si>
  <si>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</si>
  <si>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</si>
  <si>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</si>
  <si>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</si>
  <si>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</si>
  <si>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</si>
  <si>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</si>
  <si>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</si>
  <si>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</si>
  <si>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</si>
  <si>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</si>
  <si>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</si>
  <si>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</si>
  <si>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</si>
  <si>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</si>
  <si>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</si>
  <si>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</si>
  <si>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</si>
  <si>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</si>
  <si>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</si>
  <si>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</si>
  <si>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</si>
  <si>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</si>
  <si>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</si>
  <si>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</si>
  <si>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</si>
  <si>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</si>
  <si>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</si>
  <si>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</si>
  <si>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</si>
  <si>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</si>
  <si>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</si>
  <si>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</si>
  <si>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</si>
  <si>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</si>
  <si>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</si>
  <si>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</si>
  <si>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</si>
  <si>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</si>
  <si>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</si>
  <si>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</si>
  <si>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</si>
  <si>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</si>
  <si>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</si>
  <si>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</si>
  <si>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</si>
  <si>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</si>
  <si>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</si>
  <si>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</si>
  <si>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</si>
  <si>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</si>
  <si>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</si>
  <si>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</si>
  <si>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</si>
  <si>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</si>
  <si>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</si>
  <si>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</si>
  <si>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</si>
  <si>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</si>
  <si>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</si>
  <si>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</si>
  <si>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</si>
  <si>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</si>
  <si>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</si>
  <si>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</si>
  <si>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</si>
  <si>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</si>
  <si>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</si>
  <si>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</si>
  <si>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</si>
  <si>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</si>
  <si>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</si>
  <si>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</si>
  <si>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</si>
  <si>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</si>
  <si>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</si>
  <si>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</si>
  <si>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</si>
  <si>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</si>
  <si>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</si>
  <si>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</si>
  <si>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</si>
  <si>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</si>
  <si>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</si>
  <si>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</si>
  <si>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</si>
  <si>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</si>
  <si>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</si>
  <si>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</si>
  <si>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</si>
  <si>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</si>
  <si>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</si>
  <si>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</si>
  <si>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</si>
  <si>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</si>
  <si>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</si>
  <si>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</si>
  <si>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</si>
  <si>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</si>
  <si>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</si>
  <si>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</si>
  <si>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</si>
  <si>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</si>
  <si>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</si>
  <si>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</si>
  <si>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</si>
  <si>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</si>
  <si>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</si>
  <si>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</si>
  <si>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</si>
  <si>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</si>
  <si>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</si>
  <si>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</si>
  <si>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</si>
  <si>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</si>
  <si>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</si>
  <si>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</si>
  <si>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</si>
  <si>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</si>
  <si>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</si>
  <si>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</si>
  <si>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</si>
  <si>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</si>
  <si>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</si>
  <si>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</si>
  <si>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</si>
  <si>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</si>
  <si>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</si>
  <si>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</si>
  <si>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</si>
  <si>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</si>
  <si>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</si>
  <si>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</si>
  <si>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</si>
  <si>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</si>
  <si>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</si>
  <si>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</si>
  <si>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</si>
  <si>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</si>
  <si>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</si>
  <si>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</si>
  <si>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</si>
  <si>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</si>
  <si>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</si>
  <si>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</si>
  <si>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</si>
  <si>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</si>
  <si>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</si>
  <si>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</si>
  <si>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</si>
  <si>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</si>
  <si>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</si>
  <si>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</si>
  <si>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</si>
  <si>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</si>
  <si>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</si>
  <si>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</si>
  <si>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</si>
  <si>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</si>
  <si>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</si>
  <si>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</si>
  <si>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</si>
  <si>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</si>
  <si>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</si>
  <si>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</si>
  <si>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</si>
  <si>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</si>
  <si>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</si>
  <si>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</si>
  <si>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</si>
  <si>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</si>
  <si>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</si>
  <si>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</si>
  <si>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</si>
  <si>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</si>
  <si>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</si>
  <si>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</si>
  <si>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</si>
  <si>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</si>
  <si>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</si>
  <si>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</si>
  <si>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</si>
  <si>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</si>
  <si>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</si>
  <si>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</si>
  <si>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</si>
  <si>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</si>
  <si>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</si>
  <si>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</si>
  <si>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</si>
  <si>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</si>
  <si>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</si>
  <si>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</si>
  <si>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</si>
  <si>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</si>
  <si>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</si>
  <si>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</si>
  <si>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</si>
  <si>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</si>
  <si>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</si>
  <si>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</si>
  <si>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</si>
  <si>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</si>
  <si>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</si>
  <si>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</si>
  <si>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</si>
  <si>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</si>
  <si>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</si>
  <si>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</si>
  <si>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</si>
  <si>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</si>
  <si>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</si>
  <si>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</si>
  <si>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</si>
  <si>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</si>
  <si>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</si>
  <si>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</si>
  <si>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</si>
  <si>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</si>
  <si>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</si>
  <si>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</si>
  <si>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</si>
  <si>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</si>
  <si>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</si>
  <si>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</si>
  <si>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</si>
  <si>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</si>
  <si>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</si>
  <si>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</si>
  <si>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</si>
  <si>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</si>
  <si>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</si>
  <si>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</si>
  <si>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</si>
  <si>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</si>
  <si>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</si>
  <si>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</si>
  <si>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</si>
  <si>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</si>
  <si>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</si>
  <si>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</si>
  <si>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</si>
  <si>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</si>
  <si>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</si>
  <si>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</si>
  <si>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</si>
  <si>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</si>
  <si>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</si>
  <si>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</si>
  <si>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</si>
  <si>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</si>
  <si>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</si>
  <si>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</si>
  <si>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</si>
  <si>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</si>
  <si>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</si>
  <si>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</si>
  <si>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</si>
  <si>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</si>
  <si>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</si>
  <si>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</si>
  <si>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</si>
  <si>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</si>
  <si>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</si>
  <si>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</si>
  <si>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</si>
  <si>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</si>
  <si>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</si>
  <si>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</si>
  <si>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</si>
  <si>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</si>
  <si>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</si>
  <si>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</si>
  <si>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</si>
  <si>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</si>
  <si>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</si>
  <si>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</si>
  <si>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</si>
  <si>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</si>
  <si>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</si>
  <si>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</si>
  <si>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</si>
  <si>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</si>
  <si>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</si>
  <si>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</si>
  <si>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</si>
  <si>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</si>
  <si>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</si>
  <si>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</si>
  <si>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</si>
  <si>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</si>
  <si>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</si>
  <si>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</si>
  <si>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</si>
  <si>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</si>
  <si>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</si>
  <si>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</si>
  <si>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</si>
  <si>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</si>
  <si>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</si>
  <si>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</si>
  <si>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</si>
  <si>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</si>
  <si>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</si>
  <si>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</si>
  <si>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</si>
  <si>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</si>
  <si>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</si>
  <si>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</si>
  <si>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</si>
  <si>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</si>
  <si>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</si>
  <si>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</si>
  <si>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</si>
  <si>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</si>
  <si>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</si>
  <si>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</si>
  <si>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</si>
  <si>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</si>
  <si>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</si>
  <si>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</si>
  <si>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</si>
  <si>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</si>
  <si>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</si>
  <si>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</si>
  <si>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</si>
  <si>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</si>
  <si>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</si>
  <si>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</si>
  <si>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</si>
  <si>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</si>
  <si>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</si>
  <si>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</si>
  <si>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</si>
  <si>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</si>
  <si>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</si>
  <si>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</si>
  <si>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</si>
  <si>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</si>
  <si>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</si>
  <si>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</si>
  <si>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</si>
  <si>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</si>
  <si>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</si>
  <si>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</si>
  <si>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</si>
  <si>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</si>
  <si>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</si>
  <si>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</si>
  <si>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</si>
  <si>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</si>
  <si>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</si>
  <si>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</si>
  <si>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</si>
  <si>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</si>
  <si>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</si>
  <si>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</si>
  <si>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</si>
  <si>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</si>
  <si>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</si>
  <si>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</si>
  <si>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</si>
  <si>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</si>
  <si>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</si>
  <si>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</si>
  <si>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</si>
  <si>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</si>
  <si>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</si>
  <si>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</si>
  <si>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</si>
  <si>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</si>
  <si>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</si>
  <si>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</si>
  <si>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</si>
  <si>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</si>
  <si>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</si>
  <si>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</si>
  <si>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</si>
  <si>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</si>
  <si>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</si>
  <si>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</si>
  <si>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</si>
  <si>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</si>
  <si>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</si>
  <si>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</si>
  <si>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</si>
  <si>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</si>
  <si>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</si>
  <si>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</si>
  <si>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</si>
  <si>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</si>
  <si>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</si>
  <si>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</si>
  <si>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</si>
  <si>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</si>
  <si>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</si>
  <si>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</si>
  <si>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</si>
  <si>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</si>
  <si>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</si>
  <si>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</si>
  <si>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</si>
  <si>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</si>
  <si>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</si>
  <si>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</si>
  <si>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</si>
  <si>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</si>
  <si>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</si>
  <si>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</si>
  <si>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</si>
  <si>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</si>
  <si>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</si>
  <si>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</si>
  <si>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</si>
  <si>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</si>
  <si>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</si>
  <si>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</si>
  <si>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</si>
  <si>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</si>
  <si>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</si>
  <si>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</si>
  <si>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</si>
  <si>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</si>
  <si>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</si>
  <si>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</si>
  <si>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</si>
  <si>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</si>
  <si>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</si>
  <si>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</si>
  <si>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</si>
  <si>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</si>
  <si>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</si>
  <si>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</si>
  <si>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</si>
  <si>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</si>
  <si>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</si>
  <si>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</si>
  <si>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</si>
  <si>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</si>
  <si>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</si>
  <si>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</si>
  <si>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</si>
  <si>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</si>
  <si>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</si>
  <si>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</si>
  <si>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</si>
  <si>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</si>
  <si>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</si>
  <si>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</si>
  <si>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</si>
  <si>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</si>
  <si>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</si>
  <si>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</si>
  <si>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</si>
  <si>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</si>
  <si>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</si>
  <si>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</si>
  <si>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</si>
  <si>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</si>
  <si>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</si>
  <si>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</si>
  <si>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</si>
  <si>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</si>
  <si>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</si>
  <si>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</si>
  <si>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</si>
  <si>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</si>
  <si>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</si>
  <si>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</si>
  <si>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</si>
  <si>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</si>
  <si>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</si>
  <si>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</si>
  <si>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</si>
  <si>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</si>
  <si>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</si>
  <si>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</si>
  <si>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</si>
  <si>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</si>
  <si>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</si>
  <si>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</si>
  <si>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</si>
  <si>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</si>
  <si>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</si>
  <si>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</si>
  <si>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</si>
  <si>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</si>
  <si>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</si>
  <si>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</si>
  <si>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</si>
  <si>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</si>
  <si>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</si>
  <si>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</si>
  <si>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</si>
  <si>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</si>
  <si>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</si>
  <si>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</si>
  <si>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</si>
  <si>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</si>
  <si>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</si>
  <si>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</si>
  <si>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</si>
  <si>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</si>
  <si>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</si>
  <si>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</si>
  <si>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</si>
  <si>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</si>
  <si>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</si>
  <si>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</si>
  <si>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</si>
  <si>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</si>
  <si>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</si>
  <si>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</si>
  <si>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</si>
  <si>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</si>
  <si>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</si>
  <si>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</si>
  <si>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</si>
  <si>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</si>
  <si>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</si>
  <si>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</si>
  <si>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</si>
  <si>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</si>
  <si>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</si>
  <si>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</si>
  <si>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</si>
  <si>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</si>
  <si>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</si>
  <si>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</si>
  <si>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</si>
  <si>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</si>
  <si>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</si>
  <si>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</si>
  <si>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</si>
  <si>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</si>
  <si>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</si>
  <si>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</si>
  <si>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</si>
  <si>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</si>
  <si>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</si>
  <si>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</si>
  <si>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</si>
  <si>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</si>
  <si>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</si>
  <si>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</si>
  <si>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</si>
  <si>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</si>
  <si>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</si>
  <si>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</si>
  <si>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</si>
  <si>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</si>
  <si>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</si>
  <si>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</si>
  <si>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</si>
  <si>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</si>
  <si>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</si>
  <si>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</si>
  <si>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</si>
  <si>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</si>
  <si>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</si>
  <si>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</si>
  <si>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</si>
  <si>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</si>
  <si>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</si>
  <si>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</si>
  <si>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</si>
  <si>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</si>
  <si>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</si>
  <si>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</si>
  <si>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</si>
  <si>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</si>
  <si>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</si>
  <si>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</si>
  <si>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</si>
  <si>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</si>
  <si>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</si>
  <si>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</si>
  <si>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</si>
  <si>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</si>
  <si>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</si>
  <si>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</si>
  <si>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</si>
  <si>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</si>
  <si>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</si>
  <si>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</si>
  <si>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</si>
  <si>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</si>
  <si>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</si>
  <si>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</si>
  <si>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</si>
  <si>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</si>
  <si>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</si>
  <si>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</si>
  <si>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</si>
  <si>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</si>
  <si>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</si>
  <si>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</si>
  <si>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</si>
  <si>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</si>
  <si>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</si>
  <si>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</si>
  <si>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</si>
  <si>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</si>
  <si>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</si>
  <si>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</si>
  <si>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</si>
  <si>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</si>
  <si>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</si>
  <si>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</si>
  <si>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</si>
  <si>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</si>
  <si>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</si>
  <si>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</si>
  <si>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</si>
  <si>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</si>
  <si>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</si>
  <si>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</si>
  <si>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</si>
  <si>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</si>
  <si>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</si>
  <si>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</si>
  <si>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</si>
  <si>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</si>
  <si>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</si>
  <si>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</si>
  <si>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</si>
  <si>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</si>
  <si>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</si>
  <si>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</si>
  <si>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</si>
  <si>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</si>
  <si>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</si>
  <si>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</si>
  <si>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</si>
  <si>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</si>
  <si>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</si>
  <si>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</si>
  <si>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</si>
  <si>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</si>
  <si>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</si>
  <si>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</si>
  <si>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</si>
  <si>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</si>
  <si>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</si>
  <si>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</si>
  <si>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</si>
  <si>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</si>
  <si>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</si>
  <si>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</si>
  <si>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</si>
  <si>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</si>
  <si>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</si>
  <si>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</si>
  <si>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</si>
  <si>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</si>
  <si>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</si>
  <si>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</si>
  <si>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</si>
  <si>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</si>
  <si>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</si>
  <si>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</si>
  <si>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</si>
  <si>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</si>
  <si>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</si>
  <si>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</si>
  <si>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</si>
  <si>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</si>
  <si>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</si>
  <si>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</si>
  <si>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</si>
  <si>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</si>
  <si>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</si>
  <si>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</si>
  <si>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</si>
  <si>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</si>
  <si>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</si>
  <si>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</si>
  <si>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</si>
  <si>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</si>
  <si>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</si>
  <si>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</si>
  <si>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</si>
  <si>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</si>
  <si>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</si>
  <si>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</si>
  <si>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</si>
  <si>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</si>
  <si>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</si>
  <si>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</si>
  <si>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</si>
  <si>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</si>
  <si>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</si>
  <si>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</si>
  <si>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</si>
  <si>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</si>
  <si>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</si>
  <si>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</si>
  <si>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</si>
  <si>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</si>
  <si>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</si>
  <si>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</si>
  <si>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</si>
  <si>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</si>
  <si>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</si>
  <si>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</si>
  <si>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</si>
  <si>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</si>
  <si>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</si>
  <si>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</si>
  <si>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</si>
  <si>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</si>
  <si>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</si>
  <si>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</si>
  <si>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</si>
  <si>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</si>
  <si>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</si>
  <si>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</si>
  <si>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</si>
  <si>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</si>
  <si>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</si>
  <si>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</si>
  <si>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</si>
  <si>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</si>
  <si>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</si>
  <si>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</si>
  <si>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</si>
  <si>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</si>
  <si>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</si>
  <si>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</si>
  <si>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</si>
  <si>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</si>
  <si>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</si>
  <si>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</si>
  <si>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</si>
  <si>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</si>
  <si>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</si>
  <si>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</si>
  <si>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</si>
  <si>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</si>
  <si>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</si>
  <si>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</si>
  <si>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</si>
  <si>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</si>
  <si>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</si>
  <si>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</si>
  <si>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</si>
  <si>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</si>
  <si>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</si>
  <si>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</si>
  <si>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</si>
  <si>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</si>
  <si>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</si>
  <si>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</si>
  <si>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</si>
  <si>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</si>
  <si>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</si>
  <si>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</si>
  <si>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</si>
  <si>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</si>
  <si>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</si>
  <si>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</si>
  <si>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</si>
  <si>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</si>
  <si>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</si>
  <si>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</si>
  <si>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</si>
  <si>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</si>
  <si>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</si>
  <si>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</si>
  <si>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</si>
  <si>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</si>
  <si>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</si>
  <si>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</si>
  <si>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</si>
  <si>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</si>
  <si>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</si>
  <si>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</si>
  <si>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</si>
  <si>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</si>
  <si>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</si>
  <si>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</si>
  <si>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</si>
  <si>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</si>
  <si>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</si>
  <si>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</si>
  <si>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</si>
  <si>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</si>
  <si>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</si>
  <si>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</si>
  <si>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</si>
  <si>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</si>
  <si>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</si>
  <si>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</si>
  <si>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</si>
  <si>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</si>
  <si>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</si>
  <si>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</si>
  <si>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</si>
  <si>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</si>
  <si>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</si>
  <si>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</si>
  <si>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</si>
  <si>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</si>
  <si>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</si>
  <si>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</si>
  <si>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</si>
  <si>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</si>
  <si>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</si>
  <si>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</si>
  <si>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</si>
  <si>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</si>
  <si>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</si>
  <si>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</si>
  <si>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</si>
  <si>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</si>
  <si>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</si>
  <si>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</si>
  <si>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</si>
  <si>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</si>
  <si>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</si>
  <si>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</si>
  <si>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</si>
  <si>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</si>
  <si>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</si>
  <si>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</si>
  <si>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</si>
  <si>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</si>
  <si>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</si>
  <si>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</si>
  <si>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</si>
  <si>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</si>
  <si>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</si>
  <si>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</si>
  <si>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</si>
  <si>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</si>
  <si>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</si>
  <si>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</si>
  <si>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</si>
  <si>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</si>
  <si>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</si>
  <si>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</si>
  <si>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</si>
  <si>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</si>
  <si>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</si>
  <si>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</si>
  <si>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</si>
  <si>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</si>
  <si>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</si>
  <si>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</si>
  <si>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</si>
  <si>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</si>
  <si>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</si>
  <si>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</si>
  <si>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</si>
  <si>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</si>
  <si>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</si>
  <si>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</si>
  <si>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</si>
  <si>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</si>
  <si>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</si>
  <si>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</si>
  <si>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</si>
  <si>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</si>
  <si>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</si>
  <si>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</si>
  <si>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</si>
  <si>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</si>
  <si>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</si>
  <si>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</si>
  <si>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</si>
  <si>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</si>
  <si>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</si>
  <si>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</si>
  <si>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</si>
  <si>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</si>
  <si>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</si>
  <si>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</si>
  <si>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</si>
  <si>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</si>
  <si>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</si>
  <si>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</si>
  <si>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</si>
  <si>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</si>
  <si>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</si>
  <si>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</si>
  <si>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</si>
  <si>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</si>
  <si>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</si>
  <si>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</si>
  <si>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</si>
  <si>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</si>
  <si>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</si>
  <si>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</si>
  <si>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</si>
  <si>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</si>
  <si>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</si>
  <si>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</si>
  <si>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</si>
  <si>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</si>
  <si>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</si>
  <si>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</si>
  <si>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</si>
  <si>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</si>
  <si>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</si>
  <si>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</si>
  <si>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</si>
  <si>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</si>
  <si>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</si>
  <si>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</si>
  <si>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</si>
  <si>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</si>
  <si>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</si>
  <si>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</si>
  <si>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</si>
  <si>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</si>
  <si>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</si>
  <si>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</si>
  <si>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</si>
  <si>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</si>
  <si>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</si>
  <si>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</si>
  <si>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</si>
  <si>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</si>
  <si>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</si>
  <si>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</si>
  <si>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</si>
  <si>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</si>
  <si>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</si>
  <si>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</si>
  <si>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</si>
  <si>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</si>
  <si>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</si>
  <si>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</si>
  <si>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</si>
  <si>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</si>
  <si>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</si>
  <si>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</si>
  <si>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</si>
  <si>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</si>
  <si>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</si>
  <si>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</si>
  <si>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</si>
  <si>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</si>
  <si>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</si>
  <si>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</si>
  <si>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</si>
  <si>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</si>
  <si>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</si>
  <si>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</si>
  <si>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</si>
  <si>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</si>
  <si>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</si>
  <si>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</si>
  <si>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</si>
  <si>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</si>
  <si>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</si>
  <si>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</si>
  <si>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</si>
  <si>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</si>
  <si>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</si>
  <si>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</si>
  <si>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</si>
  <si>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</si>
  <si>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</si>
  <si>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</si>
  <si>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</si>
  <si>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</si>
  <si>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</si>
  <si>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</si>
  <si>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</si>
  <si>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</si>
  <si>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</si>
  <si>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</si>
  <si>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</si>
  <si>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</si>
  <si>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</si>
  <si>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</si>
  <si>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</si>
  <si>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</si>
  <si>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</si>
  <si>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</si>
  <si>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</si>
  <si>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</si>
  <si>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</si>
  <si>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</si>
  <si>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</si>
  <si>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</si>
  <si>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</si>
  <si>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</si>
  <si>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</si>
  <si>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</si>
  <si>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</si>
  <si>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</si>
  <si>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</si>
  <si>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</si>
  <si>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</si>
  <si>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</si>
  <si>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</si>
  <si>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</si>
  <si>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</si>
  <si>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</si>
  <si>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</si>
  <si>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</si>
  <si>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</si>
  <si>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</si>
  <si>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</si>
  <si>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</si>
  <si>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</si>
  <si>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</si>
  <si>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</si>
  <si>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</si>
  <si>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</si>
  <si>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</si>
  <si>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</si>
  <si>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</si>
  <si>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</si>
  <si>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</si>
  <si>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</si>
  <si>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</si>
  <si>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</si>
  <si>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</si>
  <si>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</si>
  <si>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</si>
  <si>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</si>
  <si>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</si>
  <si>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</si>
  <si>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</si>
  <si>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</si>
  <si>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</si>
  <si>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</si>
  <si>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</si>
  <si>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</si>
  <si>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</si>
  <si>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</si>
  <si>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</si>
  <si>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</si>
  <si>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</si>
  <si>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</si>
  <si>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</si>
  <si>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</si>
  <si>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</si>
  <si>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</si>
  <si>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</si>
  <si>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</si>
  <si>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</si>
  <si>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</si>
  <si>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</si>
  <si>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</si>
  <si>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</si>
  <si>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</si>
  <si>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</si>
  <si>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</si>
  <si>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</si>
  <si>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</si>
  <si>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</si>
  <si>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</si>
  <si>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</si>
  <si>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</si>
  <si>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</si>
  <si>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</si>
  <si>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</si>
  <si>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</si>
  <si>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</si>
  <si>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</si>
  <si>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</si>
  <si>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</si>
  <si>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</si>
  <si>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</si>
  <si>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</si>
  <si>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</si>
  <si>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</si>
  <si>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</si>
  <si>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</si>
  <si>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</si>
  <si>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</si>
  <si>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</si>
  <si>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</si>
  <si>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</si>
  <si>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</si>
  <si>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</si>
  <si>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</si>
  <si>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</si>
  <si>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</si>
  <si>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</si>
  <si>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</si>
  <si>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</si>
  <si>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</si>
  <si>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</si>
  <si>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</si>
  <si>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</si>
  <si>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</si>
  <si>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</si>
  <si>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</si>
  <si>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</si>
  <si>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</si>
  <si>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</si>
  <si>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</si>
  <si>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</si>
  <si>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</si>
  <si>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</si>
  <si>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</si>
  <si>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</si>
  <si>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</si>
  <si>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</si>
  <si>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</si>
  <si>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</si>
  <si>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</si>
  <si>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</si>
  <si>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</si>
  <si>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</si>
  <si>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</si>
  <si>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</si>
  <si>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</si>
  <si>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</si>
  <si>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</si>
  <si>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</si>
  <si>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</si>
  <si>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</si>
  <si>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</si>
  <si>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</si>
  <si>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</si>
  <si>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</si>
  <si>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</si>
  <si>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</si>
  <si>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</si>
  <si>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</si>
  <si>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</si>
  <si>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</si>
  <si>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</si>
  <si>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</si>
  <si>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</si>
  <si>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</si>
  <si>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</si>
  <si>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</si>
  <si>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</si>
  <si>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</si>
  <si>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</si>
  <si>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</si>
  <si>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</si>
  <si>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</si>
  <si>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</si>
  <si>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</si>
  <si>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</si>
  <si>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</si>
  <si>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</si>
  <si>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</si>
  <si>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</si>
  <si>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</si>
  <si>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</si>
  <si>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</si>
  <si>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</si>
  <si>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</si>
  <si>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</si>
  <si>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</si>
  <si>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</si>
  <si>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</si>
  <si>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</si>
  <si>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</si>
  <si>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</si>
  <si>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</si>
  <si>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</si>
  <si>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</si>
  <si>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</si>
  <si>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</si>
  <si>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</si>
  <si>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</si>
  <si>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</si>
  <si>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</si>
  <si>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</si>
  <si>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</si>
  <si>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</si>
  <si>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</si>
  <si>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</si>
  <si>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</si>
  <si>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</si>
  <si>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</si>
  <si>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</si>
  <si>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</si>
  <si>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</si>
  <si>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</si>
  <si>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</si>
  <si>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</si>
  <si>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</si>
  <si>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</si>
  <si>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</si>
  <si>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</si>
  <si>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</si>
  <si>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</si>
  <si>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</si>
  <si>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</si>
  <si>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</si>
  <si>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</si>
  <si>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</si>
  <si>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</si>
  <si>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</si>
  <si>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</si>
  <si>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</si>
  <si>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</si>
  <si>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</si>
  <si>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</si>
  <si>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</si>
  <si>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</si>
  <si>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</si>
  <si>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</si>
  <si>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</si>
  <si>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</si>
  <si>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</si>
  <si>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</si>
  <si>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</si>
  <si>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</si>
  <si>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</si>
  <si>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</si>
  <si>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</si>
  <si>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</si>
  <si>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</si>
  <si>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</si>
  <si>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</si>
  <si>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</si>
  <si>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</si>
  <si>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</si>
  <si>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</si>
  <si>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</si>
  <si>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</si>
  <si>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</si>
  <si>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</si>
  <si>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</si>
  <si>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</si>
  <si>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</si>
  <si>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</si>
  <si>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</si>
  <si>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</si>
  <si>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</si>
  <si>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</si>
  <si>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</si>
  <si>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</si>
  <si>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</si>
  <si>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</si>
  <si>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</si>
  <si>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</si>
  <si>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</si>
  <si>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</si>
  <si>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</si>
  <si>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</si>
  <si>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</si>
  <si>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</si>
  <si>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</si>
  <si>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</si>
  <si>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</si>
  <si>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</si>
  <si>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</si>
  <si>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</si>
  <si>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</si>
  <si>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</si>
  <si>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</si>
  <si>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</si>
  <si>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</si>
  <si>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</si>
  <si>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</si>
  <si>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</si>
  <si>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</si>
  <si>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</si>
  <si>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</si>
  <si>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</si>
  <si>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</si>
  <si>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</si>
  <si>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</si>
  <si>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</si>
  <si>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</si>
  <si>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</si>
  <si>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</si>
  <si>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</si>
  <si>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</si>
  <si>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</si>
  <si>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</si>
  <si>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</si>
  <si>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</si>
  <si>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</si>
  <si>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</si>
  <si>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</si>
  <si>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</si>
  <si>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</si>
  <si>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</si>
  <si>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</si>
  <si>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</si>
  <si>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</si>
  <si>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</si>
  <si>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</si>
  <si>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</si>
  <si>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</si>
  <si>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</si>
  <si>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</si>
  <si>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</si>
  <si>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</si>
  <si>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</si>
  <si>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</si>
  <si>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</si>
  <si>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</si>
  <si>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</si>
  <si>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</si>
  <si>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</si>
  <si>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</si>
  <si>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</si>
  <si>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</si>
  <si>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</si>
  <si>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</si>
  <si>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</si>
  <si>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</si>
  <si>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</si>
  <si>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</si>
  <si>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</si>
  <si>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</si>
  <si>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</si>
  <si>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</si>
  <si>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</si>
  <si>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</si>
  <si>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</si>
  <si>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</si>
  <si>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</si>
  <si>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</si>
  <si>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</si>
  <si>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</si>
  <si>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</si>
  <si>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</si>
  <si>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</si>
  <si>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</si>
  <si>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</si>
  <si>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</si>
  <si>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</si>
  <si>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</si>
  <si>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</si>
  <si>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</si>
  <si>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</si>
  <si>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</si>
  <si>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</si>
  <si>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</si>
  <si>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</si>
  <si>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</si>
  <si>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</si>
  <si>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</si>
  <si>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</si>
  <si>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</si>
  <si>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</si>
  <si>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</si>
  <si>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</si>
  <si>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</si>
  <si>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</si>
  <si>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</si>
  <si>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</si>
  <si>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</si>
  <si>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</si>
  <si>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</si>
  <si>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</si>
  <si>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</si>
  <si>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</si>
  <si>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</si>
  <si>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</si>
  <si>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</si>
  <si>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</si>
  <si>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</si>
  <si>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</si>
  <si>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</si>
  <si>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</si>
  <si>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</si>
  <si>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</si>
  <si>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</si>
  <si>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</si>
  <si>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</si>
  <si>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</si>
  <si>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</si>
  <si>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</si>
  <si>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</si>
  <si>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</si>
  <si>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</si>
  <si>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</si>
  <si>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</si>
  <si>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</si>
  <si>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</si>
  <si>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</si>
  <si>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</si>
  <si>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</si>
  <si>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</si>
  <si>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</si>
  <si>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</si>
  <si>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</si>
  <si>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</si>
  <si>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</si>
  <si>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</si>
  <si>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</si>
  <si>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</si>
  <si>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</si>
  <si>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</si>
  <si>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</si>
  <si>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</si>
  <si>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</si>
  <si>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</si>
  <si>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</si>
  <si>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</si>
  <si>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</si>
  <si>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</si>
  <si>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</si>
  <si>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</si>
  <si>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</si>
  <si>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</si>
  <si>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</si>
  <si>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</si>
  <si>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</si>
  <si>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</si>
  <si>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</si>
  <si>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</si>
  <si>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</si>
  <si>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</si>
  <si>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</si>
  <si>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</si>
  <si>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</si>
  <si>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</si>
  <si>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</si>
  <si>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</si>
  <si>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</si>
  <si>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</si>
  <si>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</si>
  <si>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</si>
  <si>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</si>
  <si>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</si>
  <si>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</si>
  <si>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</si>
  <si>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</si>
  <si>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</si>
  <si>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</si>
  <si>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</si>
  <si>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</si>
  <si>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</si>
  <si>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</si>
  <si>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</si>
  <si>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</si>
  <si>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</si>
  <si>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</si>
  <si>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</si>
  <si>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</si>
  <si>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</si>
  <si>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</si>
  <si>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</si>
  <si>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</si>
  <si>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</si>
  <si>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</si>
  <si>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</si>
  <si>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</si>
  <si>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</si>
  <si>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</si>
  <si>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</si>
  <si>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</si>
  <si>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</si>
  <si>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</si>
  <si>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</si>
  <si>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</si>
  <si>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</si>
  <si>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</si>
  <si>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</si>
  <si>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</si>
  <si>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</si>
  <si>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</si>
  <si>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</si>
  <si>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</si>
  <si>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</si>
  <si>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</si>
  <si>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</si>
  <si>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</si>
  <si>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</si>
  <si>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</si>
  <si>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</si>
  <si>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</si>
  <si>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</si>
  <si>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</si>
  <si>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</si>
  <si>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</si>
  <si>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</si>
  <si>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</si>
  <si>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</si>
  <si>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</si>
  <si>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</si>
  <si>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</si>
  <si>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</si>
  <si>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</si>
  <si>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</si>
  <si>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</si>
  <si>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</si>
  <si>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</si>
  <si>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</si>
  <si>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</si>
  <si>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</si>
  <si>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</si>
  <si>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</si>
  <si>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</si>
  <si>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</si>
  <si>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</si>
  <si>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</si>
  <si>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</si>
  <si>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</si>
  <si>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</si>
  <si>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</si>
  <si>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</si>
  <si>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</si>
  <si>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</si>
  <si>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</si>
  <si>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</si>
  <si>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</si>
  <si>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</si>
  <si>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</si>
  <si>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</si>
  <si>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</si>
  <si>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</si>
  <si>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</si>
  <si>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</si>
  <si>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</si>
  <si>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</si>
  <si>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</si>
  <si>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</si>
  <si>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</si>
  <si>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</si>
  <si>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</si>
  <si>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</si>
  <si>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</si>
  <si>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</si>
  <si>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</si>
  <si>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</si>
  <si>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</si>
  <si>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</si>
  <si>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</si>
  <si>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</si>
  <si>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</si>
  <si>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</si>
  <si>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</si>
  <si>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</si>
  <si>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</si>
  <si>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</si>
  <si>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</si>
  <si>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</si>
  <si>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</si>
  <si>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</si>
  <si>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</si>
  <si>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</si>
  <si>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</si>
  <si>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</si>
  <si>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</si>
  <si>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</si>
  <si>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</si>
  <si>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</si>
  <si>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</si>
  <si>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</si>
  <si>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</si>
  <si>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</si>
  <si>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</si>
  <si>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</si>
  <si>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</si>
  <si>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</si>
  <si>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</si>
  <si>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</si>
  <si>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</si>
  <si>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</si>
  <si>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</si>
  <si>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</si>
  <si>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</si>
  <si>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</si>
  <si>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</si>
  <si>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</si>
  <si>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</si>
  <si>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</si>
  <si>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</si>
  <si>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</si>
  <si>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</si>
  <si>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</si>
  <si>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</si>
  <si>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</si>
  <si>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</si>
  <si>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</si>
  <si>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</si>
  <si>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</si>
  <si>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</si>
  <si>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</si>
  <si>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</si>
  <si>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</si>
  <si>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</si>
  <si>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</si>
  <si>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</si>
  <si>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</si>
  <si>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</si>
  <si>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</si>
  <si>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</si>
  <si>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</si>
  <si>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</si>
  <si>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</si>
  <si>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</si>
  <si>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</si>
  <si>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</si>
  <si>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</si>
  <si>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</si>
  <si>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</si>
  <si>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</si>
  <si>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</si>
  <si>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</si>
  <si>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</si>
  <si>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</si>
  <si>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</si>
  <si>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</si>
  <si>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</si>
  <si>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</si>
  <si>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</si>
  <si>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</si>
  <si>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</si>
  <si>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</si>
  <si>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</si>
  <si>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</si>
  <si>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</si>
  <si>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</si>
  <si>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</si>
  <si>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</si>
  <si>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</si>
  <si>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</si>
  <si>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</si>
  <si>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</si>
  <si>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</si>
  <si>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</si>
  <si>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</si>
  <si>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</si>
  <si>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</si>
  <si>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</si>
  <si>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</si>
  <si>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</si>
  <si>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</si>
  <si>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</si>
  <si>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</si>
  <si>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</si>
  <si>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</si>
  <si>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</si>
  <si>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</si>
  <si>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</si>
  <si>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</si>
  <si>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</si>
  <si>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</si>
  <si>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</si>
  <si>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</si>
  <si>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</si>
  <si>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</si>
  <si>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</si>
  <si>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</si>
  <si>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</si>
  <si>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</si>
  <si>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</si>
  <si>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</si>
  <si>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</si>
  <si>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</si>
  <si>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</si>
  <si>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</si>
  <si>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</si>
  <si>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</si>
  <si>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</si>
  <si>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</si>
  <si>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</si>
  <si>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</si>
  <si>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</si>
  <si>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</si>
  <si>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</si>
  <si>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</si>
  <si>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</si>
  <si>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</si>
  <si>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</si>
  <si>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</si>
  <si>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</si>
  <si>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</si>
  <si>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</si>
  <si>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</si>
  <si>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</si>
  <si>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</si>
  <si>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</si>
  <si>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</si>
  <si>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</si>
  <si>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</si>
  <si>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</si>
  <si>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</si>
  <si>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</si>
  <si>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</si>
  <si>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</si>
  <si>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</si>
  <si>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</si>
  <si>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</si>
  <si>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</si>
  <si>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</si>
  <si>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</si>
  <si>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</si>
  <si>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</si>
  <si>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</si>
  <si>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</si>
  <si>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</si>
  <si>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</si>
  <si>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</si>
  <si>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</si>
  <si>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</si>
  <si>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</si>
  <si>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</si>
  <si>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</si>
  <si>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</si>
  <si>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</si>
  <si>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</si>
  <si>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</si>
  <si>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</si>
  <si>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</si>
  <si>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</si>
  <si>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</si>
  <si>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</si>
  <si>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</si>
  <si>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</si>
  <si>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</si>
  <si>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</si>
  <si>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</si>
  <si>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</si>
  <si>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</si>
  <si>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</si>
  <si>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</si>
  <si>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</si>
  <si>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</si>
  <si>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</si>
  <si>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</si>
  <si>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</si>
  <si>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</si>
  <si>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</si>
  <si>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</si>
  <si>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</si>
  <si>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</si>
  <si>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</si>
  <si>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</si>
  <si>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</si>
  <si>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</si>
  <si>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</si>
  <si>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</si>
  <si>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</si>
  <si>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</si>
  <si>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</si>
  <si>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</si>
  <si>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</si>
  <si>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</si>
  <si>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</si>
  <si>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</si>
  <si>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</si>
  <si>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</si>
  <si>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</si>
  <si>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</si>
  <si>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</si>
  <si>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</si>
  <si>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</si>
  <si>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</si>
  <si>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</si>
  <si>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</si>
  <si>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</si>
  <si>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</si>
  <si>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</si>
  <si>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</si>
  <si>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</si>
  <si>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</si>
  <si>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</si>
  <si>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</si>
  <si>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</si>
  <si>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</si>
  <si>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</si>
  <si>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</si>
  <si>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</si>
  <si>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</si>
  <si>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</si>
  <si>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</si>
  <si>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</si>
  <si>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</si>
  <si>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</si>
  <si>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</si>
  <si>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</si>
  <si>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</si>
  <si>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</si>
  <si>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</si>
  <si>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</si>
  <si>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</si>
  <si>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</si>
  <si>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</si>
  <si>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</si>
  <si>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</si>
  <si>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</si>
  <si>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</si>
  <si>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</si>
  <si>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</si>
  <si>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</si>
  <si>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</si>
  <si>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</si>
  <si>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</si>
  <si>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</si>
  <si>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</si>
  <si>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</si>
  <si>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</si>
  <si>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</si>
  <si>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</si>
  <si>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</si>
  <si>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</si>
  <si>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</si>
  <si>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</si>
  <si>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</si>
  <si>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</si>
  <si>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</si>
  <si>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</si>
  <si>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</si>
  <si>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</si>
  <si>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</si>
  <si>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</si>
  <si>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</si>
  <si>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</si>
  <si>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</si>
  <si>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</si>
  <si>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</si>
  <si>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</si>
  <si>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</si>
  <si>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</si>
  <si>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</si>
  <si>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</si>
  <si>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</si>
  <si>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</si>
  <si>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</si>
  <si>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</si>
  <si>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</si>
  <si>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</si>
  <si>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</si>
  <si>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</si>
  <si>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</si>
  <si>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</si>
  <si>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</si>
  <si>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</si>
  <si>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</si>
  <si>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</si>
  <si>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</si>
  <si>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</si>
  <si>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</si>
  <si>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</si>
  <si>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</si>
  <si>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</si>
  <si>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</si>
  <si>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</si>
  <si>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</si>
  <si>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</si>
  <si>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</si>
  <si>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</si>
  <si>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</si>
  <si>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</si>
  <si>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</si>
  <si>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</si>
  <si>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</si>
  <si>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</si>
  <si>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</si>
  <si>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</si>
  <si>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</si>
  <si>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</si>
  <si>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</si>
  <si>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</si>
  <si>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</si>
  <si>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</si>
  <si>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</si>
  <si>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</si>
  <si>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</si>
  <si>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</si>
  <si>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</si>
  <si>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</si>
  <si>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</si>
  <si>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</si>
  <si>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</si>
  <si>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</si>
  <si>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</si>
  <si>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</si>
  <si>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</si>
  <si>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</si>
  <si>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</si>
  <si>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</si>
  <si>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</si>
  <si>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</si>
  <si>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</si>
  <si>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</si>
  <si>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</si>
  <si>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</si>
  <si>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</si>
  <si>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</si>
  <si>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</si>
  <si>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</si>
  <si>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</si>
  <si>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</si>
  <si>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</si>
  <si>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</si>
  <si>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</si>
  <si>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</si>
  <si>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</si>
  <si>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</si>
  <si>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</si>
  <si>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</si>
  <si>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</si>
  <si>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</si>
  <si>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</si>
  <si>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</si>
  <si>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</si>
  <si>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</si>
  <si>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</si>
  <si>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</si>
  <si>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</si>
  <si>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</si>
  <si>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</si>
  <si>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</si>
  <si>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</si>
  <si>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</si>
  <si>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</si>
  <si>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</si>
  <si>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</si>
  <si>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</si>
  <si>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</si>
  <si>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</si>
  <si>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</si>
  <si>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</si>
  <si>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</si>
  <si>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</si>
  <si>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</si>
  <si>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</si>
  <si>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</si>
  <si>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</si>
  <si>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</si>
  <si>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</si>
  <si>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</si>
  <si>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</si>
  <si>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</si>
  <si>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</si>
  <si>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</si>
  <si>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</si>
  <si>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</si>
  <si>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</si>
  <si>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</si>
  <si>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</si>
  <si>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</si>
  <si>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</si>
  <si>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</si>
  <si>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</si>
  <si>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</si>
  <si>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</si>
  <si>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</si>
  <si>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</si>
  <si>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</si>
  <si>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</si>
  <si>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</si>
  <si>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</si>
  <si>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</si>
  <si>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</si>
  <si>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</si>
  <si>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</si>
  <si>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</si>
  <si>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</si>
  <si>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</si>
  <si>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</si>
  <si>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</si>
  <si>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</si>
  <si>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</si>
  <si>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</si>
  <si>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</si>
  <si>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</si>
  <si>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</si>
  <si>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</si>
  <si>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</si>
  <si>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</si>
  <si>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</si>
  <si>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</si>
  <si>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</si>
  <si>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</si>
  <si>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</si>
  <si>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</si>
  <si>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</si>
  <si>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</si>
  <si>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</si>
  <si>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</si>
  <si>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</si>
  <si>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</si>
  <si>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</si>
  <si>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</si>
  <si>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</si>
  <si>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</si>
  <si>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</si>
  <si>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</si>
  <si>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</si>
  <si>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</si>
  <si>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</si>
  <si>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</si>
  <si>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</si>
  <si>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</si>
  <si>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</si>
  <si>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</si>
  <si>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</si>
  <si>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</si>
  <si>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</si>
  <si>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</si>
  <si>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</si>
  <si>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</si>
  <si>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</si>
  <si>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</si>
  <si>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</si>
  <si>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</si>
  <si>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</si>
  <si>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</si>
  <si>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</si>
  <si>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</si>
  <si>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</si>
  <si>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</si>
  <si>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</si>
  <si>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</si>
  <si>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</si>
  <si>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</si>
  <si>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</si>
  <si>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</si>
  <si>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</si>
  <si>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</si>
  <si>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</si>
  <si>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</si>
  <si>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</si>
  <si>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</si>
  <si>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</si>
  <si>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</si>
  <si>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</si>
  <si>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</si>
  <si>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</si>
  <si>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</si>
  <si>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</si>
  <si>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</si>
  <si>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</si>
  <si>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</si>
  <si>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</si>
  <si>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</si>
  <si>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</si>
  <si>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</si>
  <si>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</si>
  <si>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</si>
  <si>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</si>
  <si>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</si>
  <si>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</si>
  <si>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</si>
  <si>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</si>
  <si>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</si>
  <si>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</si>
  <si>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</si>
  <si>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</si>
  <si>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</si>
  <si>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</si>
  <si>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</si>
  <si>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</si>
  <si>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</si>
  <si>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</si>
  <si>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</si>
  <si>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</si>
  <si>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</si>
  <si>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</si>
  <si>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</si>
  <si>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</si>
  <si>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</si>
  <si>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</si>
  <si>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</si>
  <si>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</si>
  <si>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</si>
  <si>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</si>
  <si>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</si>
  <si>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</si>
  <si>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</si>
  <si>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</si>
  <si>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</si>
  <si>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</si>
  <si>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</si>
  <si>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</si>
  <si>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</si>
  <si>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</si>
  <si>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</si>
  <si>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</si>
  <si>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</si>
  <si>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</si>
  <si>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</si>
  <si>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</si>
  <si>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</si>
  <si>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</si>
  <si>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</si>
  <si>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</si>
  <si>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</si>
  <si>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</si>
  <si>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</si>
  <si>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</si>
  <si>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</si>
  <si>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</si>
  <si>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</si>
  <si>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</si>
  <si>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</si>
  <si>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</si>
  <si>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</si>
  <si>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</si>
  <si>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</si>
  <si>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</si>
  <si>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</si>
  <si>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</si>
  <si>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</si>
  <si>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</si>
  <si>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</si>
  <si>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</si>
  <si>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</si>
  <si>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</si>
  <si>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</si>
  <si>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</si>
  <si>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</si>
  <si>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</si>
  <si>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</si>
  <si>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</si>
  <si>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</si>
  <si>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</si>
  <si>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</si>
  <si>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</si>
  <si>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</si>
  <si>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</si>
  <si>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</si>
  <si>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</si>
  <si>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</si>
  <si>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</si>
  <si>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</si>
  <si>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</si>
  <si>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</si>
  <si>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</si>
  <si>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</si>
  <si>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</si>
  <si>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</si>
  <si>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</si>
  <si>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</si>
  <si>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</si>
  <si>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</si>
  <si>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</si>
  <si>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</si>
  <si>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</si>
  <si>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</si>
  <si>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</si>
  <si>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</si>
  <si>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</si>
  <si>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</si>
  <si>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</si>
  <si>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</si>
  <si>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</si>
  <si>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</si>
  <si>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</si>
  <si>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</si>
  <si>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</si>
  <si>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</si>
  <si>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</si>
  <si>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</si>
  <si>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</si>
  <si>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</si>
  <si>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</si>
  <si>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</si>
  <si>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</si>
  <si>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</si>
  <si>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</si>
  <si>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</si>
  <si>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</si>
  <si>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</si>
  <si>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</si>
  <si>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</si>
  <si>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</si>
  <si>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</si>
  <si>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</si>
  <si>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</si>
  <si>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</si>
  <si>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</si>
  <si>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</si>
  <si>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</si>
  <si>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</si>
  <si>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</si>
  <si>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</si>
  <si>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</si>
  <si>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</si>
  <si>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</si>
  <si>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</si>
  <si>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</si>
  <si>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</si>
  <si>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</si>
  <si>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</si>
  <si>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</si>
  <si>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</si>
  <si>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</si>
  <si>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</si>
  <si>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</si>
  <si>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</si>
  <si>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</si>
  <si>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</si>
  <si>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</si>
  <si>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</si>
  <si>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</si>
  <si>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</si>
  <si>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</si>
  <si>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</si>
  <si>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</si>
  <si>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</si>
  <si>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</si>
  <si>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</si>
  <si>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</si>
  <si>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</si>
  <si>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</si>
  <si>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</si>
  <si>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</si>
  <si>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</si>
  <si>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</si>
  <si>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</si>
  <si>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</si>
  <si>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</si>
  <si>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</si>
  <si>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</si>
  <si>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</si>
  <si>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</si>
  <si>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</si>
  <si>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</si>
  <si>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</si>
  <si>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</si>
  <si>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</si>
  <si>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</si>
  <si>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</si>
  <si>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</si>
  <si>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</si>
  <si>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</si>
  <si>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</si>
  <si>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</si>
  <si>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</si>
  <si>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</si>
  <si>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</si>
  <si>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</si>
  <si>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</si>
  <si>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</si>
  <si>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</si>
  <si>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</si>
  <si>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</si>
  <si>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</si>
  <si>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</si>
  <si>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</si>
  <si>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</si>
  <si>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</si>
  <si>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</si>
  <si>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</si>
  <si>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</si>
  <si>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</si>
  <si>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</si>
  <si>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</si>
  <si>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</si>
  <si>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</si>
  <si>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</si>
  <si>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</si>
  <si>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</si>
  <si>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</si>
  <si>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</si>
  <si>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</si>
  <si>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</si>
  <si>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</si>
  <si>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</si>
  <si>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</si>
  <si>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</si>
  <si>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</si>
  <si>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</si>
  <si>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</si>
  <si>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</si>
  <si>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</si>
  <si>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</si>
  <si>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</si>
  <si>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</si>
  <si>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</si>
  <si>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</si>
  <si>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</si>
  <si>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</si>
  <si>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</si>
  <si>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</si>
  <si>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</si>
  <si>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</si>
  <si>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</si>
  <si>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</si>
  <si>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</si>
  <si>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</si>
  <si>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</si>
  <si>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</si>
  <si>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</si>
  <si>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</si>
  <si>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</si>
  <si>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</si>
  <si>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</si>
  <si>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</si>
  <si>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</si>
  <si>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</si>
  <si>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</si>
  <si>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</si>
  <si>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</si>
  <si>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</si>
  <si>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</si>
  <si>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</si>
  <si>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</si>
  <si>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</si>
  <si>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</si>
  <si>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</si>
  <si>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</si>
  <si>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</si>
  <si>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</si>
  <si>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</si>
  <si>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</si>
  <si>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</si>
  <si>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</si>
  <si>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</si>
  <si>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</si>
  <si>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</si>
  <si>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</si>
  <si>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</si>
  <si>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</si>
  <si>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</si>
  <si>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</si>
  <si>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</si>
  <si>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</si>
  <si>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</si>
  <si>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</si>
  <si>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</si>
  <si>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</si>
  <si>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</si>
  <si>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</si>
  <si>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</si>
  <si>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</si>
  <si>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</si>
  <si>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</si>
  <si>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</si>
  <si>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</si>
  <si>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</si>
  <si>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</si>
  <si>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</si>
  <si>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</si>
  <si>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</si>
  <si>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</si>
  <si>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</si>
  <si>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</si>
  <si>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</si>
  <si>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</si>
  <si>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</si>
  <si>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</si>
  <si>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</si>
  <si>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</si>
  <si>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</si>
  <si>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</si>
  <si>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</si>
  <si>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</si>
  <si>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</si>
  <si>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</si>
  <si>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</si>
  <si>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</si>
  <si>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</si>
  <si>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</si>
  <si>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</si>
  <si>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</si>
  <si>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</si>
  <si>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</si>
  <si>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</si>
  <si>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</si>
  <si>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</si>
  <si>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</si>
  <si>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</si>
  <si>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</si>
  <si>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</si>
  <si>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</si>
  <si>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</si>
  <si>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</si>
  <si>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</si>
  <si>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</si>
  <si>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</si>
  <si>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</si>
  <si>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</si>
  <si>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</si>
  <si>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</si>
  <si>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</si>
  <si>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</si>
  <si>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</si>
  <si>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</si>
  <si>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</si>
  <si>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</si>
  <si>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</si>
  <si>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</si>
  <si>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</si>
  <si>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</si>
  <si>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</si>
  <si>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</si>
  <si>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</si>
  <si>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</si>
  <si>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</si>
  <si>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</si>
  <si>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</si>
  <si>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</si>
  <si>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</si>
  <si>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</si>
  <si>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</si>
  <si>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</si>
  <si>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</si>
  <si>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</si>
  <si>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</si>
  <si>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</si>
  <si>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</si>
  <si>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</si>
  <si>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</si>
  <si>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</si>
  <si>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</si>
  <si>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</si>
  <si>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</si>
  <si>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</si>
  <si>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</si>
  <si>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</si>
  <si>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</si>
  <si>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</si>
  <si>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</si>
  <si>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</si>
  <si>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</si>
  <si>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</si>
  <si>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</si>
  <si>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</si>
  <si>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</si>
  <si>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</si>
  <si>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</si>
  <si>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</si>
  <si>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</si>
  <si>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</si>
  <si>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</si>
  <si>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</si>
  <si>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</si>
  <si>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</si>
  <si>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</si>
  <si>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</si>
  <si>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</si>
  <si>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</si>
  <si>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</si>
  <si>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</si>
  <si>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</si>
  <si>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</si>
  <si>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</si>
  <si>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</si>
  <si>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</si>
  <si>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</si>
  <si>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</si>
  <si>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</si>
  <si>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</si>
  <si>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</si>
  <si>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</si>
  <si>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</si>
  <si>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</si>
  <si>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</si>
  <si>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</si>
  <si>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</si>
  <si>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</si>
  <si>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</si>
  <si>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</si>
  <si>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</si>
  <si>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</si>
  <si>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</si>
  <si>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</si>
  <si>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</si>
  <si>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</si>
  <si>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</si>
  <si>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</si>
  <si>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</si>
  <si>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</si>
  <si>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</si>
  <si>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</si>
  <si>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</si>
  <si>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</si>
  <si>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</si>
  <si>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</si>
  <si>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</si>
  <si>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</si>
  <si>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</si>
  <si>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</si>
  <si>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</si>
  <si>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</si>
  <si>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</si>
  <si>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</si>
  <si>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</si>
  <si>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</si>
  <si>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</si>
  <si>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</si>
  <si>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</si>
  <si>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</si>
  <si>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</si>
  <si>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</si>
  <si>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</si>
  <si>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</si>
  <si>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</si>
  <si>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</si>
  <si>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</si>
  <si>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</si>
  <si>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</si>
  <si>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</si>
  <si>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</si>
  <si>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</si>
  <si>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</si>
  <si>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</si>
  <si>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</si>
  <si>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</si>
  <si>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</si>
  <si>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</si>
  <si>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</si>
  <si>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</si>
  <si>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</si>
  <si>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</si>
  <si>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</si>
  <si>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</si>
  <si>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</si>
  <si>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</si>
  <si>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</si>
  <si>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</si>
  <si>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</si>
  <si>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</si>
  <si>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</si>
  <si>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</si>
  <si>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</si>
  <si>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</si>
  <si>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</si>
  <si>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</si>
  <si>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</si>
  <si>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</si>
  <si>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</si>
  <si>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</si>
  <si>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</si>
  <si>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</si>
  <si>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</si>
  <si>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</si>
  <si>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</si>
  <si>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</si>
  <si>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</si>
  <si>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</si>
  <si>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</si>
  <si>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</si>
  <si>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</si>
  <si>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</si>
  <si>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</si>
  <si>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</si>
  <si>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</si>
  <si>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</si>
  <si>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</si>
  <si>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</si>
  <si>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</si>
  <si>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</si>
  <si>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</si>
  <si>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</si>
  <si>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</si>
  <si>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</si>
  <si>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</si>
  <si>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</si>
  <si>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</si>
  <si>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</si>
  <si>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</si>
  <si>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</si>
  <si>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</si>
  <si>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</si>
  <si>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</si>
  <si>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</si>
  <si>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</si>
  <si>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</si>
  <si>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</si>
  <si>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</si>
  <si>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</si>
  <si>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</si>
  <si>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</si>
  <si>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</si>
  <si>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</si>
  <si>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</si>
  <si>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</si>
  <si>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</si>
  <si>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</si>
  <si>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</si>
  <si>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</si>
  <si>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</si>
  <si>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</si>
  <si>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</si>
  <si>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</si>
  <si>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</si>
  <si>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</si>
  <si>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</si>
  <si>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</si>
  <si>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</si>
  <si>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</si>
  <si>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</si>
  <si>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</si>
  <si>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</si>
  <si>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</si>
  <si>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</si>
  <si>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</si>
  <si>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</si>
  <si>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</si>
  <si>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</si>
  <si>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</si>
  <si>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</si>
  <si>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</si>
  <si>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</si>
  <si>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</si>
  <si>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</si>
  <si>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</si>
  <si>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</si>
  <si>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</si>
  <si>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</si>
  <si>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</si>
  <si>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</si>
  <si>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</si>
  <si>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</si>
  <si>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</si>
  <si>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</si>
  <si>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</si>
  <si>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</si>
  <si>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</si>
  <si>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</si>
  <si>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</si>
  <si>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</si>
  <si>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</si>
  <si>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</si>
  <si>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</si>
  <si>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</si>
  <si>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</si>
  <si>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</si>
  <si>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</si>
  <si>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</si>
  <si>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</si>
  <si>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</si>
  <si>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</si>
  <si>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</si>
  <si>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</si>
  <si>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</si>
  <si>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</si>
  <si>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</si>
  <si>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</si>
  <si>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</si>
  <si>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</si>
  <si>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</si>
  <si>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</si>
  <si>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</si>
  <si>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</si>
  <si>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</si>
  <si>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</si>
  <si>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</si>
  <si>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</si>
  <si>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</si>
  <si>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</si>
  <si>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</si>
  <si>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</si>
  <si>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</si>
  <si>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</si>
  <si>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</si>
  <si>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</si>
  <si>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</si>
  <si>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</si>
  <si>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</si>
  <si>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</si>
  <si>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</si>
  <si>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</si>
  <si>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</si>
  <si>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</si>
  <si>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</si>
  <si>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</si>
  <si>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</si>
  <si>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</si>
  <si>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</si>
  <si>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</si>
  <si>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</si>
  <si>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</si>
  <si>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</si>
  <si>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</si>
  <si>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</si>
  <si>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</si>
  <si>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</si>
  <si>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</si>
  <si>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</si>
  <si>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</si>
  <si>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</si>
  <si>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</si>
  <si>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</si>
  <si>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</si>
  <si>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</si>
  <si>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</si>
  <si>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</si>
  <si>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</si>
  <si>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</si>
  <si>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</si>
  <si>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</si>
  <si>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</si>
  <si>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</si>
  <si>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</si>
  <si>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</si>
  <si>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</si>
  <si>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</si>
  <si>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</si>
  <si>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</si>
  <si>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</si>
  <si>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</si>
  <si>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</si>
  <si>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</si>
  <si>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</si>
  <si>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</si>
  <si>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</si>
  <si>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</si>
  <si>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</si>
  <si>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</si>
  <si>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</si>
  <si>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</si>
  <si>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</si>
  <si>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</si>
  <si>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</si>
  <si>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</si>
  <si>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</si>
  <si>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</si>
  <si>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</si>
  <si>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</si>
  <si>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</si>
  <si>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</si>
  <si>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</si>
  <si>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</si>
  <si>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</si>
  <si>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</si>
  <si>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</si>
  <si>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</si>
  <si>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</si>
  <si>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</si>
  <si>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</si>
  <si>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</si>
  <si>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</si>
  <si>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</si>
  <si>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</si>
  <si>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</si>
  <si>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</si>
  <si>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</si>
  <si>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</si>
  <si>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</si>
  <si>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</si>
  <si>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</si>
  <si>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</si>
  <si>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</si>
  <si>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</si>
  <si>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</si>
  <si>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</si>
  <si>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</si>
  <si>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</si>
  <si>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</si>
  <si>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</si>
  <si>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</si>
  <si>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</si>
  <si>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</si>
  <si>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</si>
  <si>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</si>
  <si>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</si>
  <si>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</si>
  <si>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</si>
  <si>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</si>
  <si>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</si>
  <si>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</si>
  <si>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</si>
  <si>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</si>
  <si>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</si>
  <si>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</si>
  <si>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</si>
  <si>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</si>
  <si>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</si>
  <si>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</si>
  <si>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</si>
  <si>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</si>
  <si>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</si>
  <si>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</si>
  <si>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</si>
  <si>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</si>
  <si>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</si>
  <si>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</si>
  <si>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</si>
  <si>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</si>
  <si>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</si>
  <si>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</si>
  <si>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</si>
  <si>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</si>
  <si>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</si>
  <si>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</si>
  <si>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</si>
  <si>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</si>
  <si>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</si>
  <si>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</si>
  <si>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</si>
  <si>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</si>
  <si>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</si>
  <si>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</si>
  <si>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</si>
  <si>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</si>
  <si>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</si>
  <si>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</si>
  <si>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</si>
  <si>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</si>
  <si>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</si>
  <si>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</si>
  <si>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</si>
  <si>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</si>
  <si>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</si>
  <si>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</si>
  <si>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</si>
  <si>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</si>
  <si>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</si>
  <si>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</si>
  <si>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</si>
  <si>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</si>
  <si>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</si>
  <si>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</si>
  <si>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</si>
  <si>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</si>
  <si>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</si>
  <si>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</si>
  <si>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</si>
  <si>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</si>
  <si>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</si>
  <si>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</si>
  <si>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</si>
  <si>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</si>
  <si>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</si>
  <si>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</si>
  <si>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</si>
  <si>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</si>
  <si>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</si>
  <si>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</si>
  <si>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</si>
  <si>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</si>
  <si>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</si>
  <si>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</si>
  <si>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</si>
  <si>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</si>
  <si>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</si>
  <si>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</si>
  <si>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</si>
  <si>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</si>
  <si>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</si>
  <si>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</si>
  <si>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</si>
  <si>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</si>
  <si>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</si>
  <si>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</si>
  <si>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</si>
  <si>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</si>
  <si>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</si>
  <si>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</si>
  <si>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</si>
  <si>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</si>
  <si>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</si>
  <si>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</si>
  <si>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</si>
  <si>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</si>
  <si>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</si>
  <si>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</si>
  <si>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</si>
  <si>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</si>
  <si>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</si>
  <si>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</si>
  <si>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</si>
  <si>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</si>
  <si>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</si>
  <si>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</si>
  <si>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</si>
  <si>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</si>
  <si>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</si>
  <si>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</si>
  <si>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</si>
  <si>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</si>
  <si>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</si>
  <si>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</si>
  <si>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</si>
  <si>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</si>
  <si>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</si>
  <si>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</si>
  <si>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</si>
  <si>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</si>
  <si>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</si>
  <si>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</si>
  <si>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</si>
  <si>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</si>
  <si>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</si>
  <si>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</si>
  <si>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</si>
  <si>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</si>
  <si>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</si>
  <si>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</si>
  <si>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</si>
  <si>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</si>
  <si>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</si>
  <si>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</si>
  <si>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</si>
  <si>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</si>
  <si>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</si>
  <si>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</si>
  <si>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</si>
  <si>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</si>
  <si>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</si>
  <si>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</si>
  <si>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</si>
  <si>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</si>
  <si>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</si>
  <si>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</si>
  <si>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</si>
  <si>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</si>
  <si>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</si>
  <si>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</si>
  <si>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</si>
  <si>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</si>
  <si>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</si>
  <si>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</si>
  <si>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</si>
  <si>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</si>
  <si>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</si>
  <si>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</si>
  <si>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</si>
  <si>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</si>
  <si>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</si>
  <si>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</si>
  <si>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</si>
  <si>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</si>
  <si>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</si>
  <si>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</si>
  <si>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</si>
  <si>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</si>
  <si>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</si>
  <si>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</si>
  <si>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</si>
  <si>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</si>
  <si>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</si>
  <si>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</si>
  <si>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</si>
  <si>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</si>
  <si>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</si>
  <si>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</si>
  <si>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</si>
  <si>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</si>
  <si>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</si>
  <si>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</si>
  <si>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</si>
  <si>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</si>
  <si>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</si>
  <si>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</si>
  <si>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</si>
  <si>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</si>
  <si>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</si>
  <si>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</si>
  <si>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</si>
  <si>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</si>
  <si>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</si>
  <si>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</si>
  <si>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</si>
  <si>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</si>
  <si>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</si>
  <si>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</si>
  <si>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</si>
  <si>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</si>
  <si>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</si>
  <si>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</si>
  <si>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</si>
  <si>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</si>
  <si>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</si>
  <si>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</si>
  <si>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</si>
  <si>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</si>
  <si>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</si>
  <si>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</si>
  <si>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</si>
  <si>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</si>
  <si>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</si>
  <si>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</si>
  <si>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</si>
  <si>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</si>
  <si>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</si>
  <si>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</si>
  <si>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</si>
  <si>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</si>
  <si>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</si>
  <si>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</si>
  <si>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</si>
  <si>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</si>
  <si>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</si>
  <si>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</si>
  <si>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</si>
  <si>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</si>
  <si>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</si>
  <si>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</si>
  <si>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</si>
  <si>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</si>
  <si>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</si>
  <si>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</si>
  <si>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</si>
  <si>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</si>
  <si>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</si>
  <si>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</si>
  <si>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</si>
  <si>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</si>
  <si>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</si>
  <si>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</si>
  <si>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</si>
  <si>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</si>
  <si>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</si>
  <si>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</si>
  <si>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</si>
  <si>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</si>
  <si>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</si>
  <si>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</si>
  <si>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</si>
  <si>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</si>
  <si>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</si>
  <si>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</si>
  <si>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</si>
  <si>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</si>
  <si>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</si>
  <si>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</si>
  <si>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</si>
  <si>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</si>
  <si>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</si>
  <si>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</si>
  <si>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</si>
  <si>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</si>
  <si>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</si>
  <si>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</si>
  <si>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</si>
  <si>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</si>
  <si>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</si>
  <si>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</si>
  <si>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</si>
  <si>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</si>
  <si>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</si>
  <si>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</si>
  <si>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</si>
  <si>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</si>
  <si>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</si>
  <si>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</si>
  <si>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</si>
  <si>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</si>
  <si>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</si>
  <si>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</si>
  <si>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</si>
  <si>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</si>
  <si>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</si>
  <si>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</si>
  <si>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</si>
  <si>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</si>
  <si>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</si>
  <si>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</si>
  <si>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</si>
  <si>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</si>
  <si>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</si>
  <si>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</si>
  <si>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</si>
  <si>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</si>
  <si>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</si>
  <si>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</si>
  <si>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</si>
  <si>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</si>
  <si>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</si>
  <si>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</si>
  <si>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</si>
  <si>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</si>
  <si>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</si>
  <si>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</si>
  <si>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</si>
  <si>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</si>
  <si>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</si>
  <si>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</si>
  <si>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</si>
  <si>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</si>
  <si>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</si>
  <si>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</si>
  <si>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</si>
  <si>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</si>
  <si>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</si>
  <si>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</si>
  <si>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</si>
  <si>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</si>
  <si>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</si>
  <si>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</si>
  <si>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</si>
  <si>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</si>
  <si>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</si>
  <si>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</si>
  <si>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</si>
  <si>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</si>
  <si>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</si>
  <si>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</si>
  <si>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</si>
  <si>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</si>
  <si>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</si>
  <si>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</si>
  <si>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</si>
  <si>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</si>
  <si>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</si>
  <si>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</si>
  <si>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</si>
  <si>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</si>
  <si>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</si>
  <si>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</si>
  <si>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</si>
  <si>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</si>
  <si>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</si>
  <si>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</si>
  <si>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</si>
  <si>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</si>
  <si>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</si>
  <si>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</si>
  <si>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</si>
  <si>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</si>
  <si>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</si>
  <si>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</si>
  <si>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</si>
  <si>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</si>
  <si>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</si>
  <si>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</si>
  <si>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</si>
  <si>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</si>
  <si>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</si>
  <si>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</si>
  <si>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</si>
  <si>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</si>
  <si>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</si>
  <si>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</si>
  <si>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</si>
  <si>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</si>
  <si>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</si>
  <si>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</si>
  <si>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</si>
  <si>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</si>
  <si>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</si>
  <si>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</si>
  <si>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</si>
  <si>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</si>
  <si>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</si>
  <si>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</si>
  <si>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</si>
  <si>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</si>
  <si>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</si>
  <si>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</si>
  <si>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</si>
  <si>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</si>
  <si>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</si>
  <si>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</si>
  <si>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</si>
  <si>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</si>
  <si>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</si>
  <si>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</si>
  <si>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</si>
  <si>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</si>
  <si>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</si>
  <si>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</si>
  <si>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</si>
  <si>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</si>
  <si>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</si>
  <si>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</si>
  <si>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</si>
  <si>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</si>
  <si>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</si>
  <si>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</si>
  <si>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</si>
  <si>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</si>
  <si>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</si>
  <si>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</si>
  <si>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</si>
  <si>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</si>
  <si>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</si>
  <si>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</si>
  <si>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</si>
  <si>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</si>
  <si>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</si>
  <si>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</si>
  <si>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</si>
  <si>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</si>
  <si>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</si>
  <si>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</si>
  <si>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</si>
  <si>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</si>
  <si>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</si>
  <si>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</si>
  <si>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</si>
  <si>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</si>
  <si>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</si>
  <si>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</si>
  <si>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</si>
  <si>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</si>
  <si>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</si>
  <si>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</si>
  <si>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</si>
  <si>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</si>
  <si>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</si>
  <si>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</si>
  <si>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</si>
  <si>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</si>
  <si>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</si>
  <si>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</si>
  <si>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</si>
  <si>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</si>
  <si>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</si>
  <si>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</si>
  <si>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</si>
  <si>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</si>
  <si>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</si>
  <si>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</si>
  <si>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</si>
  <si>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</si>
  <si>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</si>
  <si>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</si>
  <si>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</si>
  <si>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</si>
  <si>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</si>
  <si>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</si>
  <si>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</si>
  <si>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</si>
  <si>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</si>
  <si>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</si>
  <si>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</si>
  <si>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</si>
  <si>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</si>
  <si>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</si>
  <si>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</si>
  <si>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</si>
  <si>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</si>
  <si>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</si>
  <si>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</si>
  <si>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</si>
  <si>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</si>
  <si>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</si>
  <si>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</si>
  <si>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</si>
  <si>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</si>
  <si>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</si>
  <si>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</si>
  <si>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</si>
  <si>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</si>
  <si>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</si>
  <si>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</si>
  <si>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</si>
  <si>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</si>
  <si>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</si>
  <si>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</si>
  <si>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</si>
  <si>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</si>
  <si>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</si>
  <si>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</si>
  <si>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</si>
  <si>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</si>
  <si>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</si>
  <si>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</si>
  <si>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</si>
  <si>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</si>
  <si>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</si>
  <si>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</si>
  <si>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</si>
  <si>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</si>
  <si>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</si>
  <si>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</si>
  <si>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</si>
  <si>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</si>
  <si>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</si>
  <si>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</si>
  <si>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</si>
  <si>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</si>
  <si>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</si>
  <si>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</si>
  <si>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</si>
  <si>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</si>
  <si>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</si>
  <si>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</si>
  <si>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</si>
  <si>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</si>
  <si>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</si>
  <si>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</si>
  <si>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</si>
  <si>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</si>
  <si>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</si>
  <si>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</si>
  <si>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</si>
  <si>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</si>
  <si>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</si>
  <si>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</si>
  <si>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</si>
  <si>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</si>
  <si>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</si>
  <si>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</si>
  <si>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</si>
  <si>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</si>
  <si>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</si>
  <si>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</si>
  <si>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</si>
  <si>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</si>
  <si>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</si>
  <si>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</si>
  <si>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</si>
  <si>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</si>
  <si>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</si>
  <si>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</si>
  <si>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</si>
  <si>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</si>
  <si>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</si>
  <si>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</si>
  <si>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</si>
  <si>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</si>
  <si>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</si>
  <si>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</si>
  <si>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</si>
  <si>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</si>
  <si>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</si>
  <si>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</si>
  <si>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</si>
  <si>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</si>
  <si>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</si>
  <si>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</si>
  <si>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</si>
  <si>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</si>
  <si>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</si>
  <si>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</si>
  <si>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</si>
  <si>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</si>
  <si>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</si>
  <si>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</si>
  <si>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</si>
  <si>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</si>
  <si>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</si>
  <si>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</si>
  <si>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</si>
  <si>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</si>
  <si>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</si>
  <si>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</si>
  <si>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</si>
  <si>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</si>
  <si>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</si>
  <si>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</si>
  <si>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</si>
  <si>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</si>
  <si>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</si>
  <si>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</si>
  <si>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</si>
  <si>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</si>
  <si>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</si>
  <si>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</si>
  <si>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</si>
  <si>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</si>
  <si>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</si>
  <si>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</si>
  <si>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</si>
  <si>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</si>
  <si>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</si>
  <si>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</si>
  <si>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</si>
  <si>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</si>
  <si>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</si>
  <si>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</si>
  <si>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</si>
  <si>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</si>
  <si>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</si>
  <si>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</si>
  <si>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</si>
  <si>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</si>
  <si>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</si>
  <si>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</si>
  <si>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</si>
  <si>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</si>
  <si>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</si>
  <si>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</si>
  <si>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</si>
  <si>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</si>
  <si>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</si>
  <si>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</si>
  <si>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</si>
  <si>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</si>
  <si>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</si>
  <si>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</si>
  <si>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</si>
  <si>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</si>
  <si>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</si>
  <si>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</si>
  <si>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</si>
  <si>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</si>
  <si>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</si>
  <si>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</si>
  <si>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</si>
  <si>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</si>
  <si>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</si>
  <si>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</si>
  <si>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</si>
  <si>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</si>
  <si>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</si>
  <si>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</si>
  <si>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</si>
  <si>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</si>
  <si>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</si>
  <si>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</si>
  <si>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</si>
  <si>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</si>
  <si>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</si>
  <si>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</si>
  <si>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</si>
  <si>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</si>
  <si>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</si>
  <si>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</si>
  <si>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</si>
  <si>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</si>
  <si>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</si>
  <si>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</si>
  <si>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</si>
  <si>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</si>
  <si>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</si>
  <si>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</si>
  <si>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</si>
  <si>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</si>
  <si>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</si>
  <si>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</si>
  <si>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</si>
  <si>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</si>
  <si>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</si>
  <si>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</si>
  <si>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</si>
  <si>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</si>
  <si>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</si>
  <si>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</si>
  <si>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</si>
  <si>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</si>
  <si>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</si>
  <si>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</si>
  <si>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</si>
  <si>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</si>
  <si>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</si>
  <si>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</si>
  <si>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</si>
  <si>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</si>
  <si>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</si>
  <si>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</si>
  <si>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</si>
  <si>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</si>
  <si>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</si>
  <si>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</si>
  <si>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</si>
  <si>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</si>
  <si>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</si>
  <si>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</si>
  <si>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</si>
  <si>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</si>
  <si>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</si>
  <si>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</si>
  <si>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</si>
  <si>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</si>
  <si>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</si>
  <si>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</si>
  <si>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</si>
  <si>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</si>
  <si>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</si>
  <si>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</si>
  <si>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</si>
  <si>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</si>
  <si>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</si>
  <si>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</si>
  <si>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</si>
  <si>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</si>
  <si>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</si>
  <si>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</si>
  <si>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</si>
  <si>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</si>
  <si>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</si>
  <si>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</si>
  <si>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</si>
  <si>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</si>
  <si>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</si>
  <si>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</si>
  <si>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</si>
  <si>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</si>
  <si>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</si>
  <si>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</si>
  <si>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</si>
  <si>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</si>
  <si>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</si>
  <si>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</si>
  <si>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</si>
  <si>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</si>
  <si>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</si>
  <si>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</si>
  <si>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</si>
  <si>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</si>
  <si>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</si>
  <si>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</si>
  <si>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</si>
  <si>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</si>
  <si>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</si>
  <si>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</si>
  <si>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</si>
  <si>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</si>
  <si>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</si>
  <si>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</si>
  <si>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</si>
  <si>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</si>
  <si>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</si>
  <si>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</si>
  <si>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</si>
  <si>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</si>
  <si>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</si>
  <si>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</si>
  <si>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</si>
  <si>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</si>
  <si>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</si>
  <si>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</si>
  <si>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</si>
  <si>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</si>
  <si>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</si>
  <si>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</si>
  <si>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</si>
  <si>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</si>
  <si>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</si>
  <si>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</si>
  <si>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</si>
  <si>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</si>
  <si>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</si>
  <si>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</si>
  <si>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</si>
  <si>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</si>
  <si>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</si>
  <si>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</si>
  <si>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</si>
  <si>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</si>
  <si>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</si>
  <si>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</si>
  <si>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</si>
  <si>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</si>
  <si>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</si>
  <si>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</si>
  <si>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</si>
  <si>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</si>
  <si>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</si>
  <si>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</si>
  <si>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</si>
  <si>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</si>
  <si>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</si>
  <si>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</si>
  <si>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</si>
  <si>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</si>
  <si>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</si>
  <si>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</si>
  <si>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</si>
  <si>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</si>
  <si>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</si>
  <si>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</si>
  <si>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</si>
  <si>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</si>
  <si>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</si>
  <si>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</si>
  <si>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</si>
  <si>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</si>
  <si>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</si>
  <si>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</si>
  <si>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</si>
  <si>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</si>
  <si>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</si>
  <si>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</si>
  <si>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</si>
  <si>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</si>
  <si>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</si>
  <si>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</si>
  <si>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</si>
  <si>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</si>
  <si>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</si>
  <si>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</si>
  <si>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</si>
  <si>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</si>
  <si>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</si>
  <si>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</si>
  <si>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</si>
  <si>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</si>
  <si>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</si>
  <si>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</si>
  <si>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</si>
  <si>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</si>
  <si>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</si>
  <si>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</si>
  <si>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</si>
  <si>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</si>
  <si>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</si>
  <si>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</si>
  <si>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</si>
  <si>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</si>
  <si>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</si>
  <si>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</si>
  <si>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</si>
  <si>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</si>
  <si>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</si>
  <si>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</si>
  <si>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</si>
  <si>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</si>
  <si>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</si>
  <si>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</si>
  <si>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</si>
  <si>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</si>
  <si>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</si>
  <si>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</si>
  <si>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</si>
  <si>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</si>
  <si>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</si>
  <si>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</si>
  <si>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</si>
  <si>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</si>
  <si>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</si>
  <si>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</si>
  <si>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</si>
  <si>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</si>
  <si>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</si>
  <si>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</si>
  <si>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</si>
  <si>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</si>
  <si>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</si>
  <si>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</si>
  <si>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</si>
  <si>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</si>
  <si>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</si>
  <si>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</si>
  <si>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</si>
  <si>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</si>
  <si>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</si>
  <si>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</si>
  <si>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</si>
  <si>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</si>
  <si>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</si>
  <si>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</si>
  <si>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</si>
  <si>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</si>
  <si>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</si>
  <si>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</si>
  <si>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</si>
  <si>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</si>
  <si>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</si>
  <si>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</si>
  <si>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</si>
  <si>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</si>
  <si>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</si>
  <si>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</si>
  <si>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</si>
  <si>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</si>
  <si>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</si>
  <si>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</si>
  <si>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</si>
  <si>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</si>
  <si>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</si>
  <si>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</si>
  <si>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</si>
  <si>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</si>
  <si>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</si>
  <si>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</si>
  <si>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</si>
  <si>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</si>
  <si>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</si>
  <si>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</si>
  <si>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</si>
  <si>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</si>
  <si>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</si>
  <si>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</si>
  <si>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</si>
  <si>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</si>
  <si>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</si>
  <si>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</si>
  <si>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</si>
  <si>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</si>
  <si>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</si>
  <si>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</si>
  <si>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</si>
  <si>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</si>
  <si>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</si>
  <si>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</si>
  <si>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</si>
  <si>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</si>
  <si>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</si>
  <si>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</si>
  <si>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</si>
  <si>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</si>
  <si>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</si>
  <si>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</si>
  <si>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</si>
  <si>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</si>
  <si>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</si>
  <si>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</si>
  <si>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</si>
  <si>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</si>
  <si>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</si>
  <si>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</si>
  <si>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</si>
  <si>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</si>
  <si>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</si>
  <si>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</si>
  <si>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</si>
  <si>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</si>
  <si>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</si>
  <si>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</si>
  <si>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</si>
  <si>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</si>
  <si>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</si>
  <si>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</si>
  <si>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</si>
  <si>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</si>
  <si>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</si>
  <si>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</si>
  <si>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</si>
  <si>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</si>
  <si>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</si>
  <si>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</si>
  <si>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</si>
  <si>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</si>
  <si>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</si>
  <si>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</si>
  <si>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</si>
  <si>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</si>
  <si>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</si>
  <si>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</si>
  <si>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</si>
  <si>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</si>
  <si>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</si>
  <si>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</si>
  <si>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</si>
  <si>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</si>
  <si>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</si>
  <si>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</si>
  <si>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</si>
  <si>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</si>
  <si>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</si>
  <si>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</si>
  <si>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</si>
  <si>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</si>
  <si>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</si>
  <si>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</si>
  <si>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</si>
  <si>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</si>
  <si>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</si>
  <si>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</si>
  <si>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</si>
  <si>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</si>
  <si>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</si>
  <si>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</si>
  <si>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</si>
  <si>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</si>
  <si>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</si>
  <si>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</si>
  <si>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</si>
  <si>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</si>
  <si>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</si>
  <si>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</si>
  <si>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</si>
  <si>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</si>
  <si>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</si>
  <si>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</si>
  <si>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</si>
  <si>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</si>
  <si>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</si>
  <si>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</si>
  <si>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</si>
  <si>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</si>
  <si>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</si>
  <si>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</si>
  <si>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</si>
  <si>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</si>
  <si>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</si>
  <si>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</si>
  <si>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</si>
  <si>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</si>
  <si>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</si>
  <si>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</si>
  <si>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</si>
  <si>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</si>
  <si>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</si>
  <si>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</si>
  <si>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</si>
  <si>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</si>
  <si>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</si>
  <si>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</si>
  <si>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</si>
  <si>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</si>
  <si>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</si>
  <si>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</si>
  <si>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</si>
  <si>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</si>
  <si>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</si>
  <si>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</si>
  <si>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</si>
  <si>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</si>
  <si>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</si>
  <si>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</si>
  <si>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</si>
  <si>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</si>
  <si>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</si>
  <si>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</si>
  <si>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</si>
  <si>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</si>
  <si>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</si>
  <si>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</si>
  <si>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</si>
  <si>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</si>
  <si>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</si>
  <si>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</si>
  <si>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</si>
  <si>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</si>
  <si>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</si>
  <si>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</si>
  <si>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</si>
  <si>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</si>
  <si>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</si>
  <si>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</si>
  <si>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</si>
  <si>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</si>
  <si>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</si>
  <si>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</si>
  <si>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</si>
  <si>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</si>
  <si>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</si>
  <si>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</si>
  <si>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</si>
  <si>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</si>
  <si>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</si>
  <si>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</si>
  <si>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</si>
  <si>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</si>
  <si>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</si>
  <si>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</si>
  <si>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</si>
  <si>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</si>
  <si>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</si>
  <si>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</si>
  <si>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</si>
  <si>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</si>
  <si>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</si>
  <si>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</si>
  <si>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</si>
  <si>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</si>
  <si>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</si>
  <si>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</si>
  <si>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</si>
  <si>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</si>
  <si>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</si>
  <si>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</si>
  <si>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</si>
  <si>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</si>
  <si>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</si>
  <si>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</si>
  <si>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</si>
  <si>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</si>
  <si>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</si>
  <si>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</si>
  <si>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</si>
  <si>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</si>
  <si>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</si>
  <si>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</si>
  <si>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</si>
  <si>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</si>
  <si>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</si>
  <si>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</si>
  <si>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</si>
  <si>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</si>
  <si>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</si>
  <si>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</si>
  <si>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</si>
  <si>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</si>
  <si>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</si>
  <si>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</si>
  <si>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</si>
  <si>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</si>
  <si>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</si>
  <si>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</si>
  <si>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</si>
  <si>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</si>
  <si>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</si>
  <si>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</si>
  <si>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</si>
  <si>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</si>
  <si>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</si>
  <si>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</si>
  <si>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</si>
  <si>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</si>
  <si>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</si>
  <si>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</si>
  <si>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</si>
  <si>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</si>
  <si>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</si>
  <si>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</si>
  <si>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</si>
  <si>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</si>
  <si>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</si>
  <si>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</si>
  <si>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</si>
  <si>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</si>
  <si>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</si>
  <si>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</si>
  <si>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</si>
  <si>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</si>
  <si>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</si>
  <si>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</si>
  <si>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</si>
  <si>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</si>
  <si>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</si>
  <si>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</si>
  <si>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</si>
  <si>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</si>
  <si>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</si>
  <si>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</si>
  <si>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</si>
  <si>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</si>
  <si>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</si>
  <si>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</si>
  <si>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</si>
  <si>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</si>
  <si>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</si>
  <si>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</si>
  <si>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</si>
  <si>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</si>
  <si>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</si>
  <si>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</si>
  <si>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</si>
  <si>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</si>
  <si>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</si>
  <si>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</si>
  <si>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</si>
  <si>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</si>
  <si>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</si>
  <si>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</si>
  <si>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</si>
  <si>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</si>
  <si>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</si>
  <si>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</si>
  <si>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</si>
  <si>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</si>
  <si>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</si>
  <si>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</si>
  <si>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</si>
  <si>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</si>
  <si>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</si>
  <si>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</si>
  <si>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</si>
  <si>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</si>
  <si>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</si>
  <si>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</si>
  <si>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</si>
  <si>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</si>
  <si>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</si>
  <si>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</si>
  <si>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</si>
  <si>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</si>
  <si>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</si>
  <si>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</si>
  <si>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</si>
  <si>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</si>
  <si>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</si>
  <si>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</si>
  <si>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</si>
  <si>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</si>
  <si>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</si>
  <si>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</si>
  <si>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</si>
  <si>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</si>
  <si>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</si>
  <si>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</si>
  <si>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</si>
  <si>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</si>
  <si>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</si>
  <si>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</si>
  <si>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</si>
  <si>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</si>
  <si>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</si>
  <si>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</si>
  <si>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</si>
  <si>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</si>
  <si>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</si>
  <si>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</si>
  <si>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</si>
  <si>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</si>
  <si>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</si>
  <si>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</si>
  <si>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</si>
  <si>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</si>
  <si>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</si>
  <si>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</si>
  <si>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</si>
  <si>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</si>
  <si>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</si>
  <si>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</si>
  <si>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</si>
  <si>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</si>
  <si>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</si>
  <si>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</si>
  <si>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</si>
  <si>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</si>
  <si>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</si>
  <si>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</si>
  <si>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</si>
  <si>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</si>
  <si>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</si>
  <si>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</si>
  <si>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</si>
  <si>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</si>
  <si>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</si>
  <si>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</si>
  <si>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</si>
  <si>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</si>
  <si>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</si>
  <si>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</si>
  <si>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</si>
  <si>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</si>
  <si>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</si>
  <si>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</si>
  <si>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</si>
  <si>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</si>
  <si>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</si>
  <si>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</si>
  <si>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</si>
  <si>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</si>
  <si>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</si>
  <si>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</si>
  <si>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</si>
  <si>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</si>
  <si>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</si>
  <si>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</si>
  <si>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</si>
  <si>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</si>
  <si>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</si>
  <si>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</si>
  <si>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</si>
  <si>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</si>
  <si>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</si>
  <si>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</si>
  <si>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</si>
  <si>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</si>
  <si>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</si>
  <si>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</si>
  <si>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</si>
  <si>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</si>
  <si>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</si>
  <si>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</si>
  <si>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</si>
  <si>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</si>
  <si>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</si>
  <si>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</si>
  <si>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</si>
  <si>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</si>
  <si>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</si>
  <si>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</si>
  <si>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</si>
  <si>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</si>
  <si>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</si>
  <si>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</si>
  <si>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</si>
  <si>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</si>
  <si>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</si>
  <si>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</si>
  <si>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</si>
  <si>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</si>
  <si>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</si>
  <si>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</si>
  <si>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</si>
  <si>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</si>
  <si>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</si>
  <si>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</si>
  <si>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</si>
  <si>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</si>
  <si>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</si>
  <si>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</si>
  <si>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</si>
  <si>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</si>
  <si>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</si>
  <si>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</si>
  <si>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</si>
  <si>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</si>
  <si>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</si>
  <si>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</si>
  <si>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</si>
  <si>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</si>
  <si>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</si>
  <si>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</si>
  <si>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</si>
  <si>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</si>
  <si>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</si>
  <si>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</si>
  <si>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</si>
  <si>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</si>
  <si>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</si>
  <si>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</si>
  <si>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</si>
  <si>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</si>
  <si>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</si>
  <si>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</si>
  <si>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</si>
  <si>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</si>
  <si>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</si>
  <si>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</si>
  <si>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</si>
  <si>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</si>
  <si>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</si>
  <si>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</si>
  <si>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</si>
  <si>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</si>
  <si>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</si>
  <si>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</si>
  <si>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</si>
  <si>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</si>
  <si>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</si>
  <si>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</si>
  <si>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</si>
  <si>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</si>
  <si>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</si>
  <si>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</si>
  <si>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</si>
  <si>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</si>
  <si>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</si>
  <si>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</si>
  <si>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</si>
  <si>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</si>
  <si>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</si>
  <si>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</si>
  <si>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</si>
  <si>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</si>
  <si>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</si>
  <si>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</si>
  <si>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</si>
  <si>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</si>
  <si>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</si>
  <si>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</si>
  <si>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</si>
  <si>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</si>
  <si>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</si>
  <si>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</si>
  <si>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</si>
  <si>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</si>
  <si>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</si>
  <si>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</si>
  <si>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</si>
  <si>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</si>
  <si>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</si>
  <si>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</si>
  <si>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</si>
  <si>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</si>
  <si>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</si>
  <si>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</si>
  <si>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</si>
  <si>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</si>
  <si>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</si>
  <si>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</si>
  <si>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</si>
  <si>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</si>
  <si>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</si>
  <si>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</si>
  <si>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</si>
  <si>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</si>
  <si>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</si>
  <si>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</si>
  <si>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</si>
  <si>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</si>
  <si>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</si>
  <si>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</si>
  <si>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</si>
  <si>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</si>
  <si>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</si>
  <si>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</si>
  <si>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</si>
  <si>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</si>
  <si>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</si>
  <si>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</si>
  <si>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</si>
  <si>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</si>
  <si>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</si>
  <si>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</si>
  <si>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</si>
  <si>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</si>
  <si>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</si>
  <si>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</si>
  <si>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</si>
  <si>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</si>
  <si>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</si>
  <si>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</si>
  <si>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</si>
  <si>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</si>
  <si>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</si>
  <si>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</si>
  <si>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</si>
  <si>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</si>
  <si>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</si>
  <si>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</si>
  <si>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</si>
  <si>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</si>
  <si>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</si>
  <si>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</si>
  <si>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</si>
  <si>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</si>
  <si>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</si>
  <si>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</si>
  <si>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</si>
  <si>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</si>
  <si>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</si>
  <si>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</si>
  <si>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</si>
  <si>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</si>
  <si>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</si>
  <si>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</si>
  <si>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</si>
  <si>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</si>
  <si>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</si>
  <si>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</si>
  <si>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</si>
  <si>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</si>
  <si>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</si>
  <si>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</si>
  <si>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</si>
  <si>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</si>
  <si>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</si>
  <si>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</si>
  <si>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</si>
  <si>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</si>
  <si>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</si>
  <si>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</si>
  <si>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</si>
  <si>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</si>
  <si>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</si>
  <si>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</si>
  <si>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</si>
  <si>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</si>
  <si>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</si>
  <si>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</si>
  <si>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</si>
  <si>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</si>
  <si>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</si>
  <si>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</si>
  <si>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</si>
  <si>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</si>
  <si>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</si>
  <si>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</si>
  <si>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</si>
  <si>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</si>
  <si>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</si>
  <si>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</si>
  <si>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</si>
  <si>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</si>
  <si>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</si>
  <si>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</si>
  <si>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</si>
  <si>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</si>
  <si>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</si>
  <si>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</si>
  <si>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</si>
  <si>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</si>
  <si>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</si>
  <si>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</si>
  <si>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</si>
  <si>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</si>
  <si>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</si>
  <si>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</si>
  <si>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</si>
  <si>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</si>
  <si>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</si>
  <si>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</si>
  <si>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</si>
  <si>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</si>
  <si>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</si>
  <si>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</si>
  <si>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</si>
  <si>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</si>
  <si>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</si>
  <si>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</si>
  <si>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</si>
  <si>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</si>
  <si>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</si>
  <si>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</si>
  <si>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</si>
  <si>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</si>
  <si>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</si>
  <si>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</si>
  <si>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</si>
  <si>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</si>
  <si>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</si>
  <si>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</si>
  <si>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</si>
  <si>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</si>
  <si>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</si>
  <si>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</si>
  <si>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</si>
  <si>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</si>
  <si>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</si>
  <si>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</si>
  <si>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</si>
  <si>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</si>
  <si>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</si>
  <si>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</si>
  <si>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</si>
  <si>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</si>
  <si>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</si>
  <si>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</si>
  <si>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</si>
  <si>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</si>
  <si>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</si>
  <si>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</si>
  <si>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</si>
  <si>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</si>
  <si>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</si>
  <si>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</si>
  <si>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</si>
  <si>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</si>
  <si>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</si>
  <si>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</si>
  <si>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</si>
  <si>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</si>
  <si>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</si>
  <si>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</si>
  <si>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</si>
  <si>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</si>
  <si>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</si>
  <si>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</si>
  <si>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</si>
  <si>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</si>
  <si>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</si>
  <si>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</si>
  <si>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</si>
  <si>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</si>
  <si>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</si>
  <si>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</si>
  <si>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</si>
  <si>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</si>
  <si>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</si>
  <si>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</si>
  <si>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</si>
  <si>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</si>
  <si>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</si>
  <si>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</si>
  <si>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</si>
  <si>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</si>
  <si>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</si>
  <si>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</si>
  <si>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</si>
  <si>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</si>
  <si>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</si>
  <si>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</si>
  <si>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</si>
  <si>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</si>
  <si>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</si>
  <si>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</si>
  <si>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</si>
  <si>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</si>
  <si>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</si>
  <si>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</si>
  <si>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</si>
  <si>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</si>
  <si>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</si>
  <si>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</si>
  <si>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</si>
  <si>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</si>
  <si>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</si>
  <si>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</si>
  <si>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</si>
  <si>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</si>
  <si>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</si>
  <si>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</si>
  <si>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</si>
  <si>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</si>
  <si>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</si>
  <si>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</si>
  <si>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</si>
  <si>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</si>
  <si>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</si>
  <si>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</si>
  <si>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</si>
  <si>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</si>
  <si>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</si>
  <si>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</si>
  <si>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</si>
  <si>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</si>
  <si>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</si>
  <si>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</si>
  <si>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</si>
  <si>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</si>
  <si>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</si>
  <si>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</si>
  <si>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</si>
  <si>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</si>
  <si>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</si>
  <si>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</si>
  <si>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</si>
  <si>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</si>
  <si>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</si>
  <si>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</si>
  <si>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</si>
  <si>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</si>
  <si>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</si>
  <si>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</si>
  <si>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</si>
  <si>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</si>
  <si>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</si>
  <si>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</si>
  <si>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</si>
  <si>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</si>
  <si>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</si>
  <si>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</si>
  <si>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</si>
  <si>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</si>
  <si>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</si>
  <si>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</si>
  <si>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</si>
  <si>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</si>
  <si>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</si>
  <si>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</si>
  <si>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</si>
  <si>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</si>
  <si>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</si>
  <si>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</si>
  <si>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</si>
  <si>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</si>
  <si>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</si>
  <si>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</si>
  <si>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</si>
  <si>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</si>
  <si>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</si>
  <si>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</si>
  <si>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</si>
  <si>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</si>
  <si>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</si>
  <si>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</si>
  <si>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</si>
  <si>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</si>
  <si>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</si>
  <si>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</si>
  <si>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</si>
  <si>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</si>
  <si>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</si>
  <si>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</si>
  <si>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</si>
  <si>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</si>
  <si>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</si>
  <si>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</si>
  <si>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</si>
  <si>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</si>
  <si>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</si>
  <si>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</si>
  <si>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</si>
  <si>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</si>
  <si>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</si>
  <si>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</si>
  <si>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</si>
  <si>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</si>
  <si>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</si>
  <si>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</si>
  <si>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</si>
  <si>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</si>
  <si>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</si>
  <si>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</si>
  <si>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</si>
  <si>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</si>
  <si>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</si>
  <si>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</si>
  <si>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</si>
  <si>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</si>
  <si>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</si>
  <si>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</si>
  <si>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</si>
  <si>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</si>
  <si>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</si>
  <si>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</si>
  <si>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</si>
  <si>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</si>
  <si>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</si>
  <si>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</si>
  <si>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</si>
  <si>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</si>
  <si>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</si>
  <si>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</si>
  <si>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</si>
  <si>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</si>
  <si>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</si>
  <si>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</si>
  <si>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</si>
  <si>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</si>
  <si>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</si>
  <si>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</si>
  <si>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</si>
  <si>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</si>
  <si>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</si>
  <si>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</si>
  <si>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</si>
  <si>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</si>
  <si>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</si>
  <si>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</si>
  <si>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</si>
  <si>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</si>
  <si>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</si>
  <si>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</si>
  <si>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</si>
  <si>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</si>
  <si>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</si>
  <si>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</si>
  <si>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</si>
  <si>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</si>
  <si>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</si>
  <si>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</si>
  <si>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</si>
  <si>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</si>
  <si>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</si>
  <si>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</si>
  <si>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</si>
  <si>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</si>
  <si>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</si>
  <si>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</si>
  <si>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</si>
  <si>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</si>
  <si>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</si>
  <si>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</si>
  <si>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</si>
  <si>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</si>
  <si>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</si>
  <si>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</si>
  <si>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</si>
  <si>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</si>
  <si>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</si>
  <si>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</si>
  <si>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</si>
  <si>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</si>
  <si>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</si>
  <si>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</si>
  <si>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</si>
  <si>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</si>
  <si>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</si>
  <si>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</si>
  <si>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</si>
  <si>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</si>
  <si>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</si>
  <si>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</si>
  <si>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</si>
  <si>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</si>
  <si>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</si>
  <si>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</si>
  <si>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</si>
  <si>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</si>
  <si>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</si>
  <si>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</si>
  <si>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</si>
  <si>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</si>
  <si>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</si>
  <si>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</si>
  <si>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</si>
  <si>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</si>
  <si>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</si>
  <si>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</si>
  <si>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</si>
  <si>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</si>
  <si>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</si>
  <si>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</si>
  <si>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</si>
  <si>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</si>
  <si>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</si>
  <si>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</si>
  <si>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</si>
  <si>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</si>
  <si>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</si>
  <si>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</si>
  <si>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</si>
  <si>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</si>
  <si>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</si>
  <si>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</si>
  <si>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</si>
  <si>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</si>
  <si>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</si>
  <si>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</si>
  <si>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</si>
  <si>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</si>
  <si>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</si>
  <si>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</si>
  <si>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</si>
  <si>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</si>
  <si>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</si>
  <si>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</si>
  <si>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</si>
  <si>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</si>
  <si>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</si>
  <si>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</si>
  <si>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</si>
  <si>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</si>
  <si>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</si>
  <si>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</si>
  <si>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</si>
  <si>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</si>
  <si>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</si>
  <si>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</si>
  <si>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</si>
  <si>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</si>
  <si>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</si>
  <si>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</si>
  <si>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</si>
  <si>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</si>
  <si>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</si>
  <si>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</si>
  <si>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</si>
  <si>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</si>
  <si>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</si>
  <si>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</si>
  <si>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</si>
  <si>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</si>
  <si>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</si>
  <si>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</si>
  <si>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</si>
  <si>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</si>
  <si>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</si>
  <si>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</si>
  <si>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</si>
  <si>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</si>
  <si>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</si>
  <si>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</si>
  <si>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</si>
  <si>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</si>
  <si>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</si>
  <si>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</si>
  <si>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</si>
  <si>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</si>
  <si>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</si>
  <si>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</si>
  <si>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</si>
  <si>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</si>
  <si>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</si>
  <si>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</si>
  <si>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</si>
  <si>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</si>
  <si>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</si>
  <si>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</si>
  <si>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</si>
  <si>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</si>
  <si>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</si>
  <si>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</si>
  <si>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</si>
  <si>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</si>
  <si>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</si>
  <si>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</si>
  <si>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</si>
  <si>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</si>
  <si>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</si>
  <si>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</si>
  <si>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</si>
  <si>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</si>
  <si>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</si>
  <si>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</si>
  <si>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</si>
  <si>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</si>
  <si>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</si>
  <si>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</si>
  <si>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</si>
  <si>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</si>
  <si>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</si>
  <si>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</si>
  <si>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</si>
  <si>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</si>
  <si>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</si>
  <si>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</si>
  <si>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</si>
  <si>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</si>
  <si>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</si>
  <si>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</si>
  <si>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</si>
  <si>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</si>
  <si>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</si>
  <si>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</si>
  <si>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</si>
  <si>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</si>
  <si>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</si>
  <si>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</si>
  <si>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</si>
  <si>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</si>
  <si>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</si>
  <si>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</si>
  <si>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</si>
  <si>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</si>
  <si>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</si>
  <si>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</si>
  <si>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</si>
  <si>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</si>
  <si>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</si>
  <si>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</si>
  <si>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</si>
  <si>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</si>
  <si>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</si>
  <si>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</si>
  <si>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</si>
  <si>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</si>
  <si>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</si>
  <si>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</si>
  <si>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</si>
  <si>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</si>
  <si>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</si>
  <si>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</si>
  <si>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</si>
  <si>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</si>
  <si>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</si>
  <si>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</si>
  <si>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</si>
  <si>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</si>
  <si>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</si>
  <si>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</si>
  <si>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</si>
  <si>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</si>
  <si>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</si>
  <si>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</si>
  <si>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</si>
  <si>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</si>
  <si>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</si>
  <si>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</si>
  <si>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</si>
  <si>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</si>
  <si>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</si>
  <si>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</si>
  <si>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</si>
  <si>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</si>
  <si>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</si>
  <si>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</si>
  <si>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</si>
  <si>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</si>
  <si>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</si>
  <si>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</si>
  <si>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</si>
  <si>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</si>
  <si>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</si>
  <si>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</si>
  <si>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</si>
  <si>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</si>
  <si>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</si>
  <si>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</si>
  <si>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</si>
  <si>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</si>
  <si>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</si>
  <si>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</si>
  <si>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</si>
  <si>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</si>
  <si>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</si>
  <si>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</si>
  <si>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</si>
  <si>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</si>
  <si>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</si>
  <si>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</si>
  <si>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</si>
  <si>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</si>
  <si>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</si>
  <si>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</si>
  <si>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</si>
  <si>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</si>
  <si>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</si>
  <si>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</si>
  <si>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</si>
  <si>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</si>
  <si>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</si>
  <si>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</si>
  <si>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</si>
  <si>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</si>
  <si>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</si>
  <si>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</si>
  <si>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</si>
  <si>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</si>
  <si>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</si>
  <si>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</si>
  <si>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</si>
  <si>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</si>
  <si>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</si>
  <si>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</si>
  <si>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</si>
  <si>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</si>
  <si>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</si>
  <si>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</si>
  <si>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</si>
  <si>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</si>
  <si>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</si>
  <si>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</si>
  <si>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</si>
  <si>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</si>
  <si>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</si>
  <si>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</si>
  <si>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</si>
  <si>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</si>
  <si>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</si>
  <si>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</si>
  <si>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</si>
  <si>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</si>
  <si>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</si>
  <si>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</si>
  <si>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</si>
  <si>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</si>
  <si>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</si>
  <si>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</si>
  <si>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</si>
  <si>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</si>
  <si>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</si>
  <si>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</si>
  <si>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</si>
  <si>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</si>
  <si>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</si>
  <si>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</si>
  <si>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</si>
  <si>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</si>
  <si>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</si>
  <si>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</si>
  <si>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</si>
  <si>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</si>
  <si>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</si>
  <si>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</si>
  <si>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</si>
  <si>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</si>
  <si>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</si>
  <si>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</si>
  <si>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</si>
  <si>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</si>
  <si>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</si>
  <si>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</si>
  <si>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</si>
  <si>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</si>
  <si>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</si>
  <si>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</si>
  <si>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</si>
  <si>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</si>
  <si>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</si>
  <si>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</si>
  <si>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</si>
  <si>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</si>
  <si>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</si>
  <si>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</si>
  <si>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</si>
  <si>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</si>
  <si>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</si>
  <si>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</si>
  <si>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</si>
  <si>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</si>
  <si>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</si>
  <si>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</si>
  <si>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</si>
  <si>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</si>
  <si>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</si>
  <si>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</si>
  <si>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</si>
  <si>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</si>
  <si>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</si>
  <si>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</si>
  <si>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</si>
  <si>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</si>
  <si>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</si>
  <si>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</si>
  <si>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</si>
  <si>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</si>
  <si>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</si>
  <si>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</si>
  <si>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</si>
  <si>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</si>
  <si>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</si>
  <si>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</si>
  <si>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</si>
  <si>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</si>
  <si>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</si>
  <si>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</si>
  <si>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</si>
  <si>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</si>
  <si>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</si>
  <si>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</si>
  <si>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</si>
  <si>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</si>
  <si>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</si>
  <si>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</si>
  <si>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</si>
  <si>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</si>
  <si>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</si>
  <si>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</si>
  <si>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</si>
  <si>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</si>
  <si>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</si>
  <si>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</si>
  <si>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</si>
  <si>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</si>
  <si>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</si>
  <si>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</si>
  <si>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</si>
  <si>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</si>
  <si>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</si>
  <si>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</si>
  <si>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</si>
  <si>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</si>
  <si>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</si>
  <si>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</si>
  <si>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</si>
  <si>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</si>
  <si>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</si>
  <si>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</si>
  <si>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</si>
  <si>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</si>
  <si>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</si>
  <si>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</si>
  <si>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</si>
  <si>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</si>
  <si>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</si>
  <si>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</si>
  <si>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</si>
  <si>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</si>
  <si>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</si>
  <si>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</si>
  <si>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</si>
  <si>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</si>
  <si>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</si>
  <si>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</si>
  <si>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</si>
  <si>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</si>
  <si>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</si>
  <si>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</si>
  <si>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</si>
  <si>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</si>
  <si>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</si>
  <si>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</si>
  <si>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</si>
  <si>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</si>
  <si>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</si>
  <si>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</si>
  <si>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</si>
  <si>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</si>
  <si>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</si>
  <si>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</si>
  <si>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</si>
  <si>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</si>
  <si>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</si>
  <si>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</si>
  <si>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</si>
  <si>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</si>
  <si>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</si>
  <si>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</si>
  <si>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</si>
  <si>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</si>
  <si>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</si>
  <si>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</si>
  <si>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</si>
  <si>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</si>
  <si>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</si>
  <si>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</si>
  <si>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</si>
  <si>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</si>
  <si>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</si>
  <si>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</si>
  <si>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</si>
  <si>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</si>
  <si>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</si>
  <si>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</si>
  <si>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</si>
  <si>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</si>
  <si>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</si>
  <si>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</si>
  <si>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</si>
  <si>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</si>
  <si>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</si>
  <si>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</si>
  <si>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</si>
  <si>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</si>
  <si>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</si>
  <si>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</si>
  <si>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</si>
  <si>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</si>
  <si>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</si>
  <si>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</si>
  <si>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</si>
  <si>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</si>
  <si>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</si>
  <si>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</si>
  <si>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</si>
  <si>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</si>
  <si>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</si>
  <si>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</si>
  <si>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</si>
  <si>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</si>
  <si>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</si>
  <si>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</si>
  <si>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</si>
  <si>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</si>
  <si>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</si>
  <si>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</si>
  <si>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</si>
  <si>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</si>
  <si>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</si>
  <si>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</si>
  <si>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</si>
  <si>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</si>
  <si>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</si>
  <si>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</si>
  <si>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</si>
  <si>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</si>
  <si>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</si>
  <si>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</si>
  <si>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</si>
  <si>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</si>
  <si>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</si>
  <si>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</si>
  <si>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</si>
  <si>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</si>
  <si>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</si>
  <si>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</si>
  <si>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</si>
  <si>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</si>
  <si>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</si>
  <si>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</si>
  <si>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</si>
  <si>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</si>
  <si>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</si>
  <si>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</si>
  <si>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</si>
  <si>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</si>
  <si>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</si>
  <si>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</si>
  <si>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</si>
  <si>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</si>
  <si>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</si>
  <si>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</si>
  <si>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</si>
  <si>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</si>
  <si>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</si>
  <si>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</si>
  <si>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</si>
  <si>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</si>
  <si>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</si>
  <si>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</si>
  <si>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</si>
  <si>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</si>
  <si>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</si>
  <si>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</si>
  <si>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</si>
  <si>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</si>
  <si>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</si>
  <si>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</si>
  <si>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</si>
  <si>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</si>
  <si>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</si>
  <si>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</si>
  <si>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</si>
  <si>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</si>
  <si>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</si>
  <si>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</si>
  <si>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</si>
  <si>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</si>
  <si>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</si>
  <si>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</si>
  <si>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</si>
  <si>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</si>
  <si>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</si>
  <si>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</si>
  <si>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</si>
  <si>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</si>
  <si>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</si>
  <si>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</si>
  <si>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</si>
  <si>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</si>
  <si>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</si>
  <si>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</si>
  <si>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</si>
  <si>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</si>
  <si>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</si>
  <si>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</si>
  <si>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</si>
  <si>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</si>
  <si>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</si>
  <si>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</si>
  <si>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</si>
  <si>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</si>
  <si>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</si>
  <si>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</si>
  <si>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</si>
  <si>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</si>
  <si>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</si>
  <si>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</si>
  <si>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</si>
  <si>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</si>
  <si>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</si>
  <si>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</si>
  <si>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</si>
  <si>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</si>
  <si>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</si>
  <si>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</si>
  <si>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</si>
  <si>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</si>
  <si>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</si>
  <si>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</si>
  <si>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</si>
  <si>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</si>
  <si>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</si>
  <si>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</si>
  <si>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</si>
  <si>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</si>
  <si>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</si>
  <si>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</si>
  <si>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</si>
  <si>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</si>
  <si>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</si>
  <si>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</si>
  <si>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</si>
  <si>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</si>
  <si>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</si>
  <si>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</si>
  <si>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</si>
  <si>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</si>
  <si>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</si>
  <si>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</si>
  <si>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</si>
  <si>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</si>
  <si>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</si>
  <si>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</si>
  <si>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</si>
  <si>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</si>
  <si>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</si>
  <si>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</si>
  <si>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</si>
  <si>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</si>
  <si>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</si>
  <si>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</si>
  <si>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</si>
  <si>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</si>
  <si>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</si>
  <si>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</si>
  <si>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</si>
  <si>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</si>
  <si>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</si>
  <si>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</si>
  <si>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</si>
  <si>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</si>
  <si>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</si>
  <si>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</si>
  <si>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</si>
  <si>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</si>
  <si>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</si>
  <si>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</si>
  <si>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</si>
  <si>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</si>
  <si>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</si>
  <si>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</si>
  <si>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</si>
  <si>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</si>
  <si>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</si>
  <si>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</si>
  <si>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</si>
  <si>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</si>
  <si>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</si>
  <si>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</si>
  <si>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</si>
  <si>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</si>
  <si>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</si>
  <si>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</si>
  <si>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</si>
  <si>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</si>
  <si>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</si>
  <si>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</si>
  <si>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</si>
  <si>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</si>
  <si>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</si>
  <si>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</si>
  <si>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</si>
  <si>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</si>
  <si>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</si>
  <si>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</si>
  <si>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</si>
  <si>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</si>
  <si>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</si>
  <si>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</si>
  <si>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</si>
  <si>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</si>
  <si>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</si>
  <si>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</si>
  <si>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</si>
  <si>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</si>
  <si>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</si>
  <si>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</si>
  <si>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</si>
  <si>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</si>
  <si>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</si>
  <si>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</si>
  <si>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</si>
  <si>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</si>
  <si>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</si>
  <si>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</si>
  <si>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</si>
  <si>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</si>
  <si>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</si>
  <si>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</si>
  <si>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</si>
  <si>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</si>
  <si>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</si>
  <si>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</si>
  <si>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</si>
  <si>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</si>
  <si>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</si>
  <si>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</si>
  <si>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</si>
  <si>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</si>
  <si>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</si>
  <si>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</si>
  <si>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</si>
  <si>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</si>
  <si>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</si>
  <si>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</si>
  <si>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</si>
  <si>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</si>
  <si>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</si>
  <si>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</si>
  <si>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</si>
  <si>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</si>
  <si>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</si>
  <si>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</si>
  <si>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</si>
  <si>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</si>
  <si>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</si>
  <si>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</si>
  <si>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</si>
  <si>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</si>
  <si>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</si>
  <si>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</si>
  <si>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</si>
  <si>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</si>
  <si>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</si>
  <si>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</si>
  <si>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</si>
  <si>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</si>
  <si>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</si>
  <si>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</si>
  <si>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</si>
  <si>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</si>
  <si>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</si>
  <si>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</si>
  <si>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</si>
  <si>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</si>
  <si>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</si>
  <si>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</si>
  <si>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</si>
  <si>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</si>
  <si>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</si>
  <si>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</si>
  <si>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</si>
  <si>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</si>
  <si>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</si>
  <si>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</si>
  <si>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</si>
  <si>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</si>
  <si>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</si>
  <si>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</si>
  <si>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</si>
  <si>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</si>
  <si>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</si>
  <si>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</si>
  <si>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</si>
  <si>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</si>
  <si>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</si>
  <si>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</si>
  <si>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</si>
  <si>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</si>
  <si>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</si>
  <si>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</si>
  <si>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</si>
  <si>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</si>
  <si>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</si>
  <si>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</si>
  <si>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</si>
  <si>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</si>
  <si>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</si>
  <si>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</si>
  <si>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</si>
  <si>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</si>
  <si>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</si>
  <si>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</si>
  <si>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</si>
  <si>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</si>
  <si>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</si>
  <si>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</si>
  <si>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</si>
  <si>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</si>
  <si>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</si>
  <si>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</si>
  <si>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</si>
  <si>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</si>
  <si>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</si>
  <si>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</si>
  <si>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</si>
  <si>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</si>
  <si>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</si>
  <si>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</si>
  <si>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</si>
  <si>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</si>
  <si>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</si>
  <si>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</si>
  <si>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</si>
  <si>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</si>
  <si>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</si>
  <si>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</si>
  <si>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</si>
  <si>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</si>
  <si>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</si>
  <si>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</si>
  <si>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</si>
  <si>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</si>
  <si>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</si>
  <si>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</si>
  <si>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</si>
  <si>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</si>
  <si>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</si>
  <si>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</si>
  <si>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</si>
  <si>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</si>
  <si>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</si>
  <si>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</si>
  <si>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</si>
  <si>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</si>
  <si>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</si>
  <si>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</si>
  <si>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</si>
  <si>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</si>
  <si>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</si>
  <si>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</si>
  <si>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</si>
  <si>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</si>
  <si>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</si>
  <si>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</si>
  <si>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</si>
  <si>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</si>
  <si>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</si>
  <si>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</si>
  <si>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</si>
  <si>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</si>
  <si>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</si>
  <si>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</si>
  <si>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</si>
  <si>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</si>
  <si>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</si>
  <si>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</si>
  <si>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</si>
  <si>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</si>
  <si>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</si>
  <si>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</si>
  <si>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</si>
  <si>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</si>
  <si>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</si>
  <si>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</si>
  <si>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</si>
  <si>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</si>
  <si>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</si>
  <si>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</si>
  <si>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</si>
  <si>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</si>
  <si>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</si>
  <si>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</si>
  <si>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</si>
  <si>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</si>
  <si>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</si>
  <si>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</si>
  <si>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</si>
  <si>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</si>
  <si>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</si>
  <si>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</si>
  <si>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</si>
  <si>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</si>
  <si>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</si>
  <si>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</si>
  <si>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</si>
  <si>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</si>
  <si>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</si>
  <si>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</si>
  <si>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</si>
  <si>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</si>
  <si>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</si>
  <si>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</si>
  <si>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</si>
  <si>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</si>
  <si>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</si>
  <si>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</si>
  <si>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</si>
  <si>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</si>
  <si>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</si>
  <si>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</si>
  <si>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</si>
  <si>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</si>
  <si>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</si>
  <si>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</si>
  <si>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</si>
  <si>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</si>
  <si>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</si>
  <si>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</si>
  <si>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</si>
  <si>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</si>
  <si>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</si>
  <si>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</si>
  <si>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</si>
  <si>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</si>
  <si>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</si>
  <si>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</si>
  <si>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</si>
  <si>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</si>
  <si>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</si>
  <si>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</si>
  <si>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</si>
  <si>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</si>
  <si>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</si>
  <si>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</si>
  <si>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</si>
  <si>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</si>
  <si>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</si>
  <si>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</si>
  <si>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</si>
  <si>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</si>
  <si>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</si>
  <si>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</si>
  <si>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</si>
  <si>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</si>
  <si>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</si>
  <si>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</si>
  <si>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</si>
  <si>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</si>
  <si>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</si>
  <si>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</si>
  <si>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</si>
  <si>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</si>
  <si>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</si>
  <si>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</si>
  <si>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</si>
  <si>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</si>
  <si>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</si>
  <si>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</si>
  <si>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</si>
  <si>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</si>
  <si>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</si>
  <si>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</si>
  <si>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</si>
  <si>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</si>
  <si>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</si>
  <si>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</si>
  <si>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</si>
  <si>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</si>
  <si>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</si>
  <si>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</si>
  <si>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</si>
  <si>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</si>
  <si>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</si>
  <si>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</si>
  <si>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</si>
  <si>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</si>
  <si>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</si>
  <si>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</si>
  <si>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</si>
  <si>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</si>
  <si>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</si>
  <si>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</si>
  <si>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</si>
  <si>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</si>
  <si>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</si>
  <si>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</si>
  <si>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</si>
  <si>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</si>
  <si>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</si>
  <si>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</si>
  <si>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</si>
  <si>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</si>
  <si>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</si>
  <si>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</si>
  <si>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</si>
  <si>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</si>
  <si>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</si>
  <si>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</si>
  <si>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</si>
  <si>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</si>
  <si>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</si>
  <si>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</si>
  <si>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</si>
  <si>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</si>
  <si>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</si>
  <si>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</si>
  <si>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</si>
  <si>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</si>
  <si>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</si>
  <si>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</si>
  <si>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</si>
  <si>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</si>
  <si>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</si>
  <si>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</si>
  <si>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</si>
  <si>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</si>
  <si>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</si>
  <si>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</si>
  <si>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</si>
  <si>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</si>
  <si>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</si>
  <si>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</si>
  <si>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</si>
  <si>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</si>
  <si>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</si>
  <si>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</si>
  <si>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</si>
  <si>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</si>
  <si>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</si>
  <si>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</si>
  <si>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</si>
  <si>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</si>
  <si>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</si>
  <si>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</si>
  <si>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</si>
  <si>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</si>
  <si>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</si>
  <si>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</si>
  <si>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</si>
  <si>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</si>
  <si>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</si>
  <si>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</si>
  <si>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</si>
  <si>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</si>
  <si>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</si>
  <si>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</si>
  <si>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</si>
  <si>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</si>
  <si>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</si>
  <si>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</si>
  <si>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</si>
  <si>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</si>
  <si>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</si>
  <si>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</si>
  <si>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</si>
  <si>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</si>
  <si>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</si>
  <si>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</si>
  <si>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</si>
  <si>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</si>
  <si>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</si>
  <si>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</si>
  <si>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</si>
  <si>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</si>
  <si>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</si>
  <si>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</si>
  <si>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</si>
  <si>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</si>
  <si>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</si>
  <si>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</si>
  <si>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</si>
  <si>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</si>
  <si>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</si>
  <si>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</si>
  <si>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</si>
  <si>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</si>
  <si>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</si>
  <si>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</si>
  <si>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</si>
  <si>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</si>
  <si>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</si>
  <si>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</si>
  <si>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</si>
  <si>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</si>
  <si>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</si>
  <si>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</si>
  <si>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</si>
  <si>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</si>
  <si>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</si>
  <si>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</si>
  <si>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</si>
  <si>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</si>
  <si>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</si>
  <si>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</si>
  <si>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</si>
  <si>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</si>
  <si>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</si>
  <si>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</si>
  <si>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</si>
  <si>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</si>
  <si>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</si>
  <si>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</si>
  <si>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</si>
  <si>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</si>
  <si>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</si>
  <si>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</si>
  <si>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</si>
  <si>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</si>
  <si>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</si>
  <si>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</si>
  <si>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</si>
  <si>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</si>
  <si>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</si>
  <si>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</si>
  <si>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</si>
  <si>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</si>
  <si>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</si>
  <si>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</si>
  <si>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</si>
  <si>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</si>
  <si>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</si>
  <si>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</si>
  <si>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</si>
  <si>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</si>
  <si>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</si>
  <si>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</si>
  <si>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</si>
  <si>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</si>
  <si>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</si>
  <si>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</si>
  <si>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</si>
  <si>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</si>
  <si>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</si>
  <si>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</si>
  <si>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</si>
  <si>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</si>
  <si>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</si>
  <si>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</si>
  <si>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</si>
  <si>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</si>
  <si>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</si>
  <si>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</si>
  <si>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</si>
  <si>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</si>
  <si>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</si>
  <si>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</si>
  <si>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</si>
  <si>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</si>
  <si>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</si>
  <si>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</si>
  <si>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</si>
  <si>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</si>
  <si>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</si>
  <si>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</si>
  <si>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</si>
  <si>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</si>
  <si>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</si>
  <si>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</si>
  <si>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</si>
  <si>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</si>
  <si>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</si>
  <si>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</si>
  <si>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</si>
  <si>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</si>
  <si>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</si>
  <si>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</si>
  <si>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</si>
  <si>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</si>
  <si>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</si>
  <si>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</si>
  <si>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</si>
  <si>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</si>
  <si>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</si>
  <si>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</si>
  <si>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</si>
  <si>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</si>
  <si>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</si>
  <si>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</si>
  <si>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</si>
  <si>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</si>
  <si>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</si>
  <si>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</si>
  <si>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</si>
  <si>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</si>
  <si>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</si>
  <si>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</si>
  <si>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</si>
  <si>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</si>
  <si>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</si>
  <si>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</si>
  <si>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</si>
  <si>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</si>
  <si>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</si>
  <si>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</si>
  <si>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</si>
  <si>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</si>
  <si>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</si>
  <si>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</si>
  <si>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</si>
  <si>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</si>
  <si>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</si>
  <si>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</si>
  <si>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</si>
  <si>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</si>
  <si>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</si>
  <si>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</si>
  <si>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</si>
  <si>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</si>
  <si>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</si>
  <si>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</si>
  <si>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</si>
  <si>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</si>
  <si>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</si>
  <si>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</si>
  <si>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</si>
  <si>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</si>
  <si>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</si>
  <si>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</si>
  <si>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</si>
  <si>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</si>
  <si>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</si>
  <si>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</si>
  <si>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</si>
  <si>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</si>
  <si>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</si>
  <si>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</si>
  <si>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</si>
  <si>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</si>
  <si>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</si>
  <si>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</si>
  <si>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</si>
  <si>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</si>
  <si>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</si>
  <si>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</si>
  <si>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</si>
  <si>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</si>
  <si>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</si>
  <si>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</si>
  <si>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</si>
  <si>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</si>
  <si>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</si>
  <si>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</si>
  <si>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</si>
  <si>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</si>
  <si>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</si>
  <si>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</si>
  <si>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</si>
  <si>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</si>
  <si>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</si>
  <si>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</si>
  <si>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</si>
  <si>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</si>
  <si>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</si>
  <si>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</si>
  <si>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</si>
  <si>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</si>
  <si>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</si>
  <si>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</si>
  <si>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</si>
  <si>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</si>
  <si>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</si>
  <si>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</si>
  <si>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</si>
  <si>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</si>
  <si>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</si>
  <si>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</si>
  <si>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</si>
  <si>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</si>
  <si>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</si>
  <si>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</si>
  <si>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</si>
  <si>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</si>
  <si>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</si>
  <si>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</si>
  <si>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</si>
  <si>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</si>
  <si>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</si>
  <si>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</si>
  <si>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</si>
  <si>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</si>
  <si>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</si>
  <si>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</si>
  <si>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</si>
  <si>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</si>
  <si>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</si>
  <si>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</si>
  <si>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</si>
  <si>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</si>
  <si>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</si>
  <si>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</si>
  <si>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</si>
  <si>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</si>
  <si>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</si>
  <si>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</si>
  <si>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</si>
  <si>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</si>
  <si>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</si>
  <si>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</si>
  <si>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</si>
  <si>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</si>
  <si>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</si>
  <si>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</si>
  <si>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</si>
  <si>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</si>
  <si>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</si>
  <si>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</si>
  <si>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</si>
  <si>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</si>
  <si>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</si>
  <si>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</si>
  <si>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</si>
  <si>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</si>
  <si>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</si>
  <si>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</si>
  <si>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</si>
  <si>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</si>
  <si>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</si>
  <si>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</si>
  <si>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</si>
  <si>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</si>
  <si>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</si>
  <si>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</si>
  <si>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</si>
  <si>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</si>
  <si>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</si>
  <si>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</si>
  <si>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</si>
  <si>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</si>
  <si>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</si>
  <si>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</si>
  <si>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</si>
  <si>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</si>
  <si>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</si>
  <si>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</si>
  <si>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</si>
  <si>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</si>
  <si>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</si>
  <si>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</si>
  <si>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</si>
  <si>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</si>
  <si>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</si>
  <si>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</si>
  <si>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</si>
  <si>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</si>
  <si>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</si>
  <si>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</si>
  <si>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</si>
  <si>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</si>
  <si>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</si>
  <si>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</si>
  <si>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</si>
  <si>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</si>
  <si>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</si>
  <si>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</si>
  <si>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</si>
  <si>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</si>
  <si>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</si>
  <si>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</si>
  <si>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</si>
  <si>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</si>
  <si>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</si>
  <si>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</si>
  <si>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</si>
  <si>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</si>
  <si>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</si>
  <si>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</si>
  <si>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</si>
  <si>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</si>
  <si>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</si>
  <si>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</si>
  <si>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</si>
  <si>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</si>
  <si>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</si>
  <si>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</si>
  <si>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</si>
  <si>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</si>
  <si>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</si>
  <si>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</si>
  <si>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</si>
  <si>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</si>
  <si>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</si>
  <si>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</si>
  <si>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</si>
  <si>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</si>
  <si>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</si>
  <si>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</si>
  <si>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</si>
  <si>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</si>
  <si>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</si>
  <si>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</si>
  <si>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</si>
  <si>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</si>
  <si>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</si>
  <si>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</si>
  <si>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</si>
  <si>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</si>
  <si>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</si>
  <si>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</si>
  <si>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</si>
  <si>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</si>
  <si>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</si>
  <si>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</si>
  <si>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</si>
  <si>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</si>
  <si>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</si>
  <si>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</si>
  <si>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</si>
  <si>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</si>
  <si>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</si>
  <si>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</si>
  <si>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</si>
  <si>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</si>
  <si>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</si>
  <si>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</si>
  <si>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</si>
  <si>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</si>
  <si>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</si>
  <si>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</si>
  <si>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</si>
  <si>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</si>
  <si>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</si>
  <si>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</si>
  <si>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</si>
  <si>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</si>
  <si>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</si>
  <si>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</si>
  <si>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</si>
  <si>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</si>
  <si>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</si>
  <si>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</si>
  <si>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</si>
  <si>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</si>
  <si>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</si>
  <si>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</si>
  <si>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</si>
  <si>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</si>
  <si>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</si>
  <si>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</si>
  <si>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</si>
  <si>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</si>
  <si>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</si>
  <si>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</si>
  <si>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</si>
  <si>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</si>
  <si>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</si>
  <si>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</si>
  <si>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</si>
  <si>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</si>
  <si>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</si>
  <si>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</si>
  <si>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</si>
  <si>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</si>
  <si>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</si>
  <si>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</si>
  <si>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</si>
  <si>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</si>
  <si>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</si>
  <si>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</si>
  <si>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</si>
  <si>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</si>
  <si>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</si>
  <si>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</si>
  <si>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</si>
  <si>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</si>
  <si>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</si>
  <si>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</si>
  <si>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</si>
  <si>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</si>
  <si>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</si>
  <si>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</si>
  <si>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</si>
  <si>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</si>
  <si>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</si>
  <si>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</si>
  <si>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</si>
  <si>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</si>
  <si>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</si>
  <si>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</si>
  <si>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</si>
  <si>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</si>
  <si>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</si>
  <si>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</si>
  <si>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</si>
  <si>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</si>
  <si>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</si>
  <si>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</si>
  <si>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</si>
  <si>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</si>
  <si>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</si>
  <si>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</si>
  <si>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</si>
  <si>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</si>
  <si>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</si>
  <si>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</si>
  <si>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</si>
  <si>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</si>
  <si>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</si>
  <si>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</si>
  <si>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</si>
  <si>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</si>
  <si>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</si>
  <si>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</si>
  <si>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</si>
  <si>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</si>
  <si>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</si>
  <si>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</si>
  <si>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</si>
  <si>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</si>
  <si>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</si>
  <si>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</si>
  <si>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</si>
  <si>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</si>
  <si>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</si>
  <si>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</si>
  <si>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</si>
  <si>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</si>
  <si>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</si>
  <si>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</si>
  <si>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</si>
  <si>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</si>
  <si>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</si>
  <si>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</si>
  <si>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</si>
  <si>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</si>
  <si>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</si>
  <si>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</si>
  <si>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</si>
  <si>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</si>
  <si>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</si>
  <si>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</si>
  <si>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</si>
  <si>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</si>
  <si>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</si>
  <si>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</si>
  <si>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</si>
  <si>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</si>
  <si>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</si>
  <si>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</si>
  <si>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</si>
  <si>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</si>
  <si>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</si>
  <si>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</si>
  <si>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</si>
  <si>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</si>
  <si>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</si>
  <si>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</si>
  <si>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</si>
  <si>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</si>
  <si>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</si>
  <si>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</si>
  <si>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</si>
  <si>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</si>
  <si>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</si>
  <si>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</si>
  <si>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</si>
  <si>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</si>
  <si>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</si>
  <si>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</si>
  <si>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</si>
  <si>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</si>
  <si>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</si>
  <si>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</si>
  <si>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</si>
  <si>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</si>
  <si>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</si>
  <si>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</si>
  <si>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</si>
  <si>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</si>
  <si>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</si>
  <si>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</si>
  <si>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</si>
  <si>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</si>
  <si>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</si>
  <si>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</si>
  <si>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</si>
  <si>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</si>
  <si>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</si>
  <si>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</si>
  <si>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</si>
  <si>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</si>
  <si>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</si>
  <si>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</si>
  <si>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</si>
  <si>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</si>
  <si>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</si>
  <si>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</si>
  <si>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</si>
  <si>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</si>
  <si>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</si>
  <si>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</si>
  <si>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</si>
  <si>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</si>
  <si>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</si>
  <si>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</si>
  <si>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</si>
  <si>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</si>
  <si>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</si>
  <si>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</si>
  <si>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</si>
  <si>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</si>
  <si>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</si>
  <si>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</si>
  <si>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</si>
  <si>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</si>
  <si>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</si>
  <si>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</si>
  <si>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</si>
  <si>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</si>
  <si>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</si>
  <si>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</si>
  <si>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</si>
  <si>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</si>
  <si>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</si>
  <si>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</si>
  <si>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</si>
  <si>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</si>
  <si>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</si>
  <si>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</si>
  <si>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</si>
  <si>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</si>
  <si>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</si>
  <si>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</si>
  <si>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</si>
  <si>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</si>
  <si>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</si>
  <si>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</si>
  <si>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</si>
  <si>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</si>
  <si>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</si>
  <si>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</si>
  <si>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</si>
  <si>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</si>
  <si>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</si>
  <si>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</si>
  <si>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</si>
  <si>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</si>
  <si>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</si>
  <si>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</si>
  <si>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</si>
  <si>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</si>
  <si>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</si>
  <si>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</si>
  <si>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</si>
  <si>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</si>
  <si>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</si>
  <si>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</si>
  <si>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</si>
  <si>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</si>
  <si>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</si>
  <si>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</si>
  <si>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</si>
  <si>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</si>
  <si>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</si>
  <si>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</si>
  <si>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</si>
  <si>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</si>
  <si>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</si>
  <si>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</si>
  <si>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</si>
  <si>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</si>
  <si>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</si>
  <si>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</si>
  <si>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</si>
  <si>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</si>
  <si>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</si>
  <si>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</si>
  <si>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</si>
  <si>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</si>
  <si>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</si>
  <si>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</si>
  <si>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</si>
  <si>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</si>
  <si>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</si>
  <si>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</si>
  <si>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</si>
  <si>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</si>
  <si>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</si>
  <si>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</si>
  <si>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</si>
  <si>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</si>
  <si>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</si>
  <si>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</si>
  <si>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</si>
  <si>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</si>
  <si>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</si>
  <si>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</si>
  <si>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</si>
  <si>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</si>
  <si>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</si>
  <si>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</si>
  <si>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</si>
  <si>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</si>
  <si>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</si>
  <si>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</si>
  <si>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</si>
  <si>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</si>
  <si>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</si>
  <si>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</si>
  <si>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</si>
  <si>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</si>
  <si>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</si>
  <si>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</si>
  <si>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</si>
  <si>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</si>
  <si>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</si>
  <si>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</si>
  <si>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</si>
  <si>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</si>
  <si>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</si>
  <si>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</si>
  <si>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</si>
  <si>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</si>
  <si>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</si>
  <si>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</si>
  <si>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</si>
  <si>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</si>
  <si>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</si>
  <si>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</si>
  <si>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</si>
  <si>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</si>
  <si>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</si>
  <si>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</si>
  <si>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</si>
  <si>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</si>
  <si>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</si>
  <si>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</si>
  <si>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</si>
  <si>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</si>
  <si>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</si>
  <si>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</si>
  <si>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</si>
  <si>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</si>
  <si>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</si>
  <si>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</si>
  <si>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</si>
  <si>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</si>
  <si>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</si>
  <si>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</si>
  <si>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</si>
  <si>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</si>
  <si>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</si>
  <si>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</si>
  <si>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</si>
  <si>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</si>
  <si>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</si>
  <si>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</si>
  <si>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</si>
  <si>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</si>
  <si>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</si>
  <si>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</si>
  <si>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</si>
  <si>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</si>
  <si>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</si>
  <si>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</si>
  <si>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</si>
  <si>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</si>
  <si>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</si>
  <si>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</si>
  <si>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</si>
  <si>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</si>
  <si>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</si>
  <si>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</si>
  <si>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</si>
  <si>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</si>
  <si>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</si>
  <si>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</si>
  <si>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</si>
  <si>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</si>
  <si>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</si>
  <si>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</si>
  <si>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</si>
  <si>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</si>
  <si>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</si>
  <si>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</si>
  <si>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</si>
  <si>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</si>
  <si>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</si>
  <si>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</si>
  <si>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</si>
  <si>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</si>
  <si>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</si>
  <si>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</si>
  <si>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</si>
  <si>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</si>
  <si>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</si>
  <si>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</si>
  <si>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</si>
  <si>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</si>
  <si>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</si>
  <si>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</si>
  <si>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</si>
  <si>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</si>
  <si>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</si>
  <si>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</si>
  <si>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</si>
  <si>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</si>
  <si>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</si>
  <si>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</si>
  <si>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</si>
  <si>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</si>
  <si>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</si>
  <si>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</si>
  <si>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</si>
  <si>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</si>
  <si>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</si>
  <si>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</si>
  <si>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</si>
  <si>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</si>
  <si>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</si>
  <si>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</si>
  <si>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</si>
  <si>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</si>
  <si>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</si>
  <si>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</si>
  <si>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</si>
  <si>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</si>
  <si>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</si>
  <si>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</si>
  <si>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</si>
  <si>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</si>
  <si>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</si>
  <si>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</si>
  <si>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</si>
  <si>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</si>
  <si>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</si>
  <si>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</si>
  <si>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</si>
  <si>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</si>
  <si>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</si>
  <si>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</si>
  <si>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</si>
  <si>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</si>
  <si>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</si>
  <si>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</si>
  <si>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</si>
  <si>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</si>
  <si>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</si>
  <si>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</si>
  <si>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</si>
  <si>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</si>
  <si>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</si>
  <si>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</si>
  <si>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</si>
  <si>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</si>
  <si>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</si>
  <si>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</si>
  <si>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</si>
  <si>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</si>
  <si>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</si>
  <si>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</si>
  <si>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</si>
  <si>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</si>
  <si>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</si>
  <si>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</si>
  <si>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</si>
  <si>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</si>
  <si>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</si>
  <si>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</si>
  <si>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</si>
  <si>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</si>
  <si>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</si>
  <si>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</si>
  <si>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</si>
  <si>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</si>
  <si>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</si>
  <si>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</si>
  <si>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</si>
  <si>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</si>
  <si>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</si>
  <si>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</si>
  <si>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</si>
  <si>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</si>
  <si>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</si>
  <si>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</si>
  <si>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</si>
  <si>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</si>
  <si>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</si>
  <si>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</si>
  <si>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</si>
  <si>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</si>
  <si>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</si>
  <si>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</si>
  <si>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</si>
  <si>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</si>
  <si>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</si>
  <si>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</si>
  <si>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</si>
  <si>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</si>
  <si>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</si>
  <si>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</si>
  <si>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</si>
  <si>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</si>
  <si>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</si>
  <si>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</si>
  <si>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</si>
  <si>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</si>
  <si>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</si>
  <si>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</si>
  <si>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</si>
  <si>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</si>
  <si>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</si>
  <si>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</si>
  <si>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</si>
  <si>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</si>
  <si>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</si>
  <si>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</si>
  <si>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</si>
  <si>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</si>
  <si>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</si>
  <si>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</si>
  <si>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</si>
  <si>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</si>
  <si>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</si>
  <si>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</si>
  <si>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</si>
  <si>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</si>
  <si>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</si>
  <si>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</si>
  <si>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</si>
  <si>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</si>
  <si>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</si>
  <si>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</si>
  <si>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</si>
  <si>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</si>
  <si>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</si>
  <si>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</si>
  <si>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</si>
  <si>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</si>
  <si>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</si>
  <si>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</si>
  <si>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</si>
  <si>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</si>
  <si>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</si>
  <si>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</si>
  <si>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</si>
  <si>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</si>
  <si>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</si>
  <si>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</si>
  <si>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</si>
  <si>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</si>
  <si>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</si>
  <si>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</si>
  <si>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</si>
  <si>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</si>
  <si>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</si>
  <si>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</si>
  <si>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</si>
  <si>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</si>
  <si>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</si>
  <si>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</si>
  <si>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</si>
  <si>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</si>
  <si>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</si>
  <si>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</si>
  <si>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</si>
  <si>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</si>
  <si>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</si>
  <si>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</si>
  <si>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</si>
  <si>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</si>
  <si>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</si>
  <si>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</si>
  <si>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</si>
  <si>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</si>
  <si>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</si>
  <si>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</si>
  <si>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</si>
  <si>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</si>
  <si>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</si>
  <si>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</si>
  <si>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</si>
  <si>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</si>
  <si>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</si>
  <si>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</si>
  <si>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</si>
  <si>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</si>
  <si>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</si>
  <si>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</si>
  <si>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</si>
  <si>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</si>
  <si>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</si>
  <si>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</si>
  <si>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</si>
  <si>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</si>
  <si>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</si>
  <si>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</si>
  <si>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</si>
  <si>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</si>
  <si>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</si>
  <si>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</si>
  <si>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</si>
  <si>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</si>
  <si>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</si>
  <si>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</si>
  <si>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</si>
  <si>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</si>
  <si>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</si>
  <si>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</si>
  <si>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</si>
  <si>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</si>
  <si>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</si>
  <si>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</si>
  <si>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</si>
  <si>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</si>
  <si>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</si>
  <si>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</si>
  <si>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</si>
  <si>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</si>
  <si>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</si>
  <si>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</si>
  <si>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</si>
  <si>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</si>
  <si>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</si>
  <si>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</si>
  <si>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</si>
  <si>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</si>
  <si>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</si>
  <si>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</si>
  <si>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</si>
  <si>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</si>
  <si>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</si>
  <si>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</si>
  <si>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</si>
  <si>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</si>
  <si>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</si>
  <si>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</si>
  <si>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</si>
  <si>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</si>
  <si>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</si>
  <si>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</si>
  <si>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</si>
  <si>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</si>
  <si>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</si>
  <si>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</si>
  <si>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</si>
  <si>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</si>
  <si>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</si>
  <si>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</si>
  <si>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</si>
  <si>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</si>
  <si>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</si>
  <si>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</si>
  <si>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</si>
  <si>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</si>
  <si>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</si>
  <si>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</si>
  <si>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</si>
  <si>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</si>
  <si>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</si>
  <si>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</si>
  <si>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</si>
  <si>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</si>
  <si>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</si>
  <si>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</si>
  <si>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</si>
  <si>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</si>
  <si>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</si>
  <si>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</si>
  <si>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</si>
  <si>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</si>
  <si>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</si>
  <si>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</si>
  <si>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</si>
  <si>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</si>
  <si>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</si>
  <si>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</si>
  <si>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</si>
  <si>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</si>
  <si>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</si>
  <si>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</si>
  <si>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</si>
  <si>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</si>
  <si>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</si>
  <si>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</si>
  <si>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</si>
  <si>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</si>
  <si>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</si>
  <si>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</si>
  <si>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</si>
  <si>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</si>
  <si>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</si>
  <si>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</si>
  <si>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</si>
  <si>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</si>
  <si>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</si>
  <si>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</si>
  <si>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</si>
  <si>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</si>
  <si>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</si>
  <si>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</si>
  <si>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</si>
  <si>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</si>
  <si>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</si>
  <si>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</si>
  <si>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</si>
  <si>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</si>
  <si>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</si>
  <si>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</si>
  <si>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</si>
  <si>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</si>
  <si>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</si>
  <si>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</si>
  <si>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</si>
  <si>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</si>
  <si>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</si>
  <si>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</si>
  <si>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</si>
  <si>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</si>
  <si>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</si>
  <si>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</si>
  <si>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</si>
  <si>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</si>
  <si>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</si>
  <si>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</si>
  <si>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</si>
  <si>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</si>
  <si>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</si>
  <si>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</si>
  <si>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</si>
  <si>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</si>
  <si>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</si>
  <si>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</si>
  <si>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</si>
  <si>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</si>
  <si>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</si>
  <si>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</si>
  <si>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</si>
  <si>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</si>
  <si>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</si>
  <si>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</si>
  <si>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</si>
  <si>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</si>
  <si>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</si>
  <si>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</si>
  <si>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</si>
  <si>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</si>
  <si>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</si>
  <si>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</si>
  <si>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</si>
  <si>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</si>
  <si>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</si>
  <si>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</si>
  <si>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</si>
  <si>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</si>
  <si>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</si>
  <si>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</si>
  <si>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</si>
  <si>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</si>
  <si>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</si>
  <si>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</si>
  <si>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</si>
  <si>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</si>
  <si>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</si>
  <si>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</si>
  <si>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</si>
  <si>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</si>
  <si>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</si>
  <si>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</si>
  <si>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</si>
  <si>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</si>
  <si>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</si>
  <si>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</si>
  <si>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</si>
  <si>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</si>
  <si>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</si>
  <si>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</si>
  <si>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</si>
  <si>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</si>
  <si>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</si>
  <si>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</si>
  <si>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</si>
  <si>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</si>
  <si>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</si>
  <si>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</si>
  <si>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</si>
  <si>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</si>
  <si>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</si>
  <si>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</si>
  <si>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</si>
  <si>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</si>
  <si>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</si>
  <si>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</si>
  <si>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</si>
  <si>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</si>
  <si>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</si>
  <si>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</si>
  <si>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</si>
  <si>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</si>
  <si>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</si>
  <si>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</si>
  <si>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</si>
  <si>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</si>
  <si>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</si>
  <si>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</si>
  <si>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</si>
  <si>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</si>
  <si>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</si>
  <si>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</si>
  <si>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</si>
  <si>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</si>
  <si>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</si>
  <si>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</si>
  <si>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</si>
  <si>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</si>
  <si>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</si>
  <si>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</si>
  <si>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</si>
  <si>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</si>
  <si>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</si>
  <si>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</si>
  <si>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</si>
  <si>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</si>
  <si>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</si>
  <si>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</si>
  <si>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</si>
  <si>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</si>
  <si>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</si>
  <si>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</si>
  <si>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</si>
  <si>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</si>
  <si>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</si>
  <si>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</si>
  <si>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</si>
  <si>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</si>
  <si>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</si>
  <si>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</si>
  <si>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</si>
  <si>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</si>
  <si>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</si>
  <si>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</si>
  <si>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</si>
  <si>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</si>
  <si>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</si>
  <si>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</si>
  <si>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</si>
  <si>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</si>
  <si>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</si>
  <si>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</si>
  <si>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</si>
  <si>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</si>
  <si>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</si>
  <si>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</si>
  <si>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</si>
  <si>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</si>
  <si>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</si>
  <si>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</si>
  <si>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</si>
  <si>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</si>
  <si>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</si>
  <si>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</si>
  <si>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</si>
  <si>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</si>
  <si>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</si>
  <si>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</si>
  <si>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</si>
  <si>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</si>
  <si>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</si>
  <si>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</si>
  <si>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</si>
  <si>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</si>
  <si>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</si>
  <si>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</si>
  <si>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</si>
  <si>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</si>
  <si>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</si>
  <si>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</si>
  <si>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</si>
  <si>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</si>
  <si>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</si>
  <si>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</si>
  <si>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</si>
  <si>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</si>
  <si>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</si>
  <si>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</si>
  <si>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</si>
  <si>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</si>
  <si>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</si>
  <si>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</si>
  <si>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</si>
  <si>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</si>
  <si>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</si>
  <si>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</si>
  <si>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</si>
  <si>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</si>
  <si>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</si>
  <si>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</si>
  <si>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</si>
  <si>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</si>
  <si>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</si>
  <si>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</si>
  <si>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</si>
  <si>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</si>
  <si>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</si>
  <si>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</si>
  <si>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</si>
  <si>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</si>
  <si>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</si>
  <si>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</si>
  <si>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</si>
  <si>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</si>
  <si>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</si>
  <si>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</si>
  <si>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</si>
  <si>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</si>
  <si>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</si>
  <si>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</si>
  <si>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</si>
  <si>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</si>
  <si>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</si>
  <si>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</si>
  <si>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</si>
  <si>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</si>
  <si>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</si>
  <si>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</si>
  <si>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</si>
  <si>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</si>
  <si>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</si>
  <si>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</si>
  <si>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</si>
  <si>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</si>
  <si>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</si>
  <si>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</si>
  <si>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</si>
  <si>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</si>
  <si>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</si>
  <si>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</si>
  <si>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</si>
  <si>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</si>
  <si>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</si>
  <si>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</si>
  <si>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</si>
  <si>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</si>
  <si>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</si>
  <si>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</si>
  <si>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</si>
  <si>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</si>
  <si>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</si>
  <si>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</si>
  <si>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</si>
  <si>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</si>
  <si>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</si>
  <si>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</si>
  <si>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</si>
  <si>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</si>
  <si>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</si>
  <si>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</si>
  <si>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</si>
  <si>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</si>
  <si>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</si>
  <si>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</si>
  <si>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</si>
  <si>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</si>
  <si>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</si>
  <si>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</si>
  <si>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</si>
  <si>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</si>
  <si>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</si>
  <si>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</si>
  <si>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</si>
  <si>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</si>
  <si>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</si>
  <si>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</si>
  <si>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</si>
  <si>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</si>
  <si>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</si>
  <si>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</si>
  <si>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</si>
  <si>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</si>
  <si>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</si>
  <si>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</si>
  <si>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</si>
  <si>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</si>
  <si>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</si>
  <si>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</si>
  <si>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</si>
  <si>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</si>
  <si>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</si>
  <si>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</si>
  <si>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</si>
  <si>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</si>
  <si>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</si>
  <si>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</si>
  <si>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</si>
  <si>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</si>
  <si>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</si>
  <si>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</si>
  <si>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</si>
  <si>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</si>
  <si>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</si>
  <si>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</si>
  <si>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</si>
  <si>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</si>
  <si>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</si>
  <si>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</si>
  <si>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</si>
  <si>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</si>
  <si>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</si>
  <si>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</si>
  <si>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</si>
  <si>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</si>
  <si>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</si>
  <si>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</si>
  <si>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</si>
  <si>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</si>
  <si>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</si>
  <si>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</si>
  <si>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</si>
  <si>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</si>
  <si>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</si>
  <si>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</si>
  <si>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</si>
  <si>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</si>
  <si>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</si>
  <si>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</si>
  <si>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</si>
  <si>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</si>
  <si>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</si>
  <si>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</si>
  <si>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</si>
  <si>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</si>
  <si>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</si>
  <si>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</si>
  <si>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</si>
  <si>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</si>
  <si>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</si>
  <si>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</si>
  <si>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</si>
  <si>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</si>
  <si>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</si>
  <si>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</si>
  <si>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</si>
  <si>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</si>
  <si>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</si>
  <si>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</si>
  <si>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</si>
  <si>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</si>
  <si>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</si>
  <si>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</si>
  <si>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</si>
  <si>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</si>
  <si>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</si>
  <si>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</si>
  <si>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</si>
  <si>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</si>
  <si>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</si>
  <si>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</si>
  <si>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</si>
  <si>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</si>
  <si>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</si>
  <si>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</si>
  <si>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</si>
  <si>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</si>
  <si>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</si>
  <si>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</si>
  <si>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</si>
  <si>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</si>
  <si>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</si>
  <si>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</si>
  <si>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</si>
  <si>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</si>
  <si>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</si>
  <si>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</si>
  <si>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</si>
  <si>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</si>
  <si>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</si>
  <si>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</si>
  <si>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</si>
  <si>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</si>
  <si>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</si>
  <si>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</si>
  <si>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</si>
  <si>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</si>
  <si>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</si>
  <si>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</si>
  <si>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</si>
  <si>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</si>
  <si>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</si>
  <si>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</si>
  <si>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</si>
  <si>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</si>
  <si>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</si>
  <si>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</si>
  <si>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</si>
  <si>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</si>
  <si>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</si>
  <si>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</si>
  <si>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</si>
  <si>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</si>
  <si>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</si>
  <si>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</si>
  <si>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</si>
  <si>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</si>
  <si>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</si>
  <si>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</si>
  <si>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</si>
  <si>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</si>
  <si>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</si>
  <si>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</si>
  <si>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</si>
  <si>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</si>
  <si>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</si>
  <si>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</si>
  <si>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</si>
  <si>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</si>
  <si>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</si>
  <si>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</si>
  <si>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</si>
  <si>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</si>
  <si>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</si>
  <si>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</si>
  <si>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</si>
  <si>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</si>
  <si>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</si>
  <si>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</si>
  <si>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</si>
  <si>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</si>
  <si>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</si>
  <si>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</si>
  <si>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</si>
  <si>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</si>
  <si>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</si>
  <si>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</si>
  <si>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</si>
  <si>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</si>
  <si>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</si>
  <si>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</si>
  <si>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</si>
  <si>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</si>
  <si>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</si>
  <si>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</si>
  <si>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</si>
  <si>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</si>
  <si>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</si>
  <si>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</si>
  <si>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</si>
  <si>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</si>
  <si>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</si>
  <si>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</si>
  <si>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</si>
  <si>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</si>
  <si>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</si>
  <si>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</si>
  <si>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</si>
  <si>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</si>
  <si>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</si>
  <si>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</si>
  <si>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</si>
  <si>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</si>
  <si>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</si>
  <si>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</si>
  <si>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</si>
  <si>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</si>
  <si>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</si>
  <si>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</si>
  <si>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</si>
  <si>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</si>
  <si>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</si>
  <si>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</si>
  <si>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</si>
  <si>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</si>
  <si>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</si>
  <si>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</si>
  <si>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</si>
  <si>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</si>
  <si>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</si>
  <si>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</si>
  <si>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</si>
  <si>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</si>
  <si>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</si>
  <si>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</si>
  <si>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</si>
  <si>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</si>
  <si>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</si>
  <si>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</si>
  <si>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</si>
  <si>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</si>
  <si>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</si>
  <si>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</si>
  <si>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</si>
  <si>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</si>
  <si>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</si>
  <si>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</si>
  <si>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</si>
  <si>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</si>
  <si>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</si>
  <si>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</si>
  <si>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</si>
  <si>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</si>
  <si>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</si>
  <si>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</si>
  <si>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</si>
  <si>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</si>
  <si>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</si>
  <si>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</si>
  <si>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</si>
  <si>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</si>
  <si>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</si>
  <si>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</si>
  <si>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</si>
  <si>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</si>
  <si>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</si>
  <si>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</si>
  <si>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</si>
  <si>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</si>
  <si>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</si>
  <si>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</si>
  <si>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</si>
  <si>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</si>
  <si>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</si>
  <si>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</si>
  <si>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</si>
  <si>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</si>
  <si>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</si>
  <si>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</si>
  <si>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</si>
  <si>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</si>
  <si>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</si>
  <si>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</si>
  <si>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</si>
  <si>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</si>
  <si>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</si>
  <si>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</si>
  <si>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</si>
  <si>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</si>
  <si>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</si>
  <si>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</si>
  <si>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</si>
  <si>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</si>
  <si>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</si>
  <si>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</si>
  <si>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</si>
  <si>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</si>
  <si>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</si>
  <si>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</si>
  <si>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</si>
  <si>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</si>
  <si>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</si>
  <si>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</si>
  <si>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</si>
  <si>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</si>
  <si>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</si>
  <si>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</si>
  <si>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</si>
  <si>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</si>
  <si>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</si>
  <si>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</si>
  <si>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</si>
  <si>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</si>
  <si>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</si>
  <si>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</si>
  <si>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</si>
  <si>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</si>
  <si>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</si>
  <si>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</si>
  <si>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</si>
  <si>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</si>
  <si>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</si>
  <si>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</si>
  <si>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</si>
  <si>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</si>
  <si>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</si>
  <si>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</si>
  <si>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</si>
  <si>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</si>
  <si>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</si>
  <si>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</si>
  <si>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</si>
  <si>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</si>
  <si>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</si>
  <si>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</si>
  <si>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</si>
  <si>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</si>
  <si>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</si>
  <si>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</si>
  <si>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</si>
  <si>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</si>
  <si>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</si>
  <si>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</si>
  <si>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</si>
  <si>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</si>
  <si>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</si>
  <si>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</si>
  <si>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</si>
  <si>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</si>
  <si>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</si>
  <si>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</si>
  <si>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</si>
  <si>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</si>
  <si>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</si>
  <si>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</si>
  <si>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</si>
  <si>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</si>
  <si>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</si>
  <si>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</si>
  <si>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</si>
  <si>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</si>
  <si>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</si>
  <si>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</si>
  <si>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</si>
  <si>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</si>
  <si>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</si>
  <si>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</si>
  <si>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</si>
  <si>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</si>
  <si>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</si>
  <si>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</si>
  <si>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</si>
  <si>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</si>
  <si>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</si>
  <si>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</si>
  <si>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</si>
  <si>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</si>
  <si>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</si>
  <si>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</si>
  <si>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</si>
  <si>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</si>
  <si>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</si>
  <si>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</si>
  <si>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</si>
  <si>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</si>
  <si>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</si>
  <si>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</si>
  <si>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</si>
  <si>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</si>
  <si>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</si>
  <si>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</si>
  <si>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</si>
  <si>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</si>
  <si>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</si>
  <si>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</si>
  <si>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</si>
  <si>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</si>
  <si>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</si>
  <si>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</si>
  <si>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</si>
  <si>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</si>
  <si>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</si>
  <si>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</si>
  <si>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</si>
  <si>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</si>
  <si>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</si>
  <si>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</si>
  <si>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</si>
  <si>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</si>
  <si>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</si>
  <si>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</si>
  <si>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</si>
  <si>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</si>
  <si>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</si>
  <si>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</si>
  <si>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</si>
  <si>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</si>
  <si>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</si>
  <si>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</si>
  <si>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</si>
  <si>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</si>
  <si>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</si>
  <si>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</si>
  <si>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</si>
  <si>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</si>
  <si>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</si>
  <si>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</si>
  <si>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</si>
  <si>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</si>
  <si>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</si>
  <si>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</si>
  <si>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</si>
  <si>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</si>
  <si>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</si>
  <si>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</si>
  <si>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</si>
  <si>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</si>
  <si>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</si>
  <si>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</si>
  <si>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</si>
  <si>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</si>
  <si>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</si>
  <si>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</si>
  <si>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</si>
  <si>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</si>
  <si>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</si>
  <si>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</si>
  <si>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</si>
  <si>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</si>
  <si>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</si>
  <si>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</si>
  <si>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</si>
  <si>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</si>
  <si>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</si>
  <si>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</si>
  <si>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</si>
  <si>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</si>
  <si>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</si>
  <si>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</si>
  <si>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</si>
  <si>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</si>
  <si>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</si>
  <si>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</si>
  <si>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</si>
  <si>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</si>
  <si>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</si>
  <si>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</si>
  <si>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</si>
  <si>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</si>
  <si>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</si>
  <si>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</si>
  <si>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</si>
  <si>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</si>
  <si>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</si>
  <si>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</si>
  <si>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</si>
  <si>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</si>
  <si>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</si>
  <si>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</si>
  <si>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</si>
  <si>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</si>
  <si>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</si>
  <si>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</si>
  <si>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</si>
  <si>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</si>
  <si>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</si>
  <si>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</si>
  <si>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</si>
  <si>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</si>
  <si>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</si>
  <si>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</si>
  <si>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</si>
  <si>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</si>
  <si>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</si>
  <si>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</si>
  <si>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</si>
  <si>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</si>
  <si>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</si>
  <si>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</si>
  <si>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</si>
  <si>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</si>
  <si>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</si>
  <si>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</si>
  <si>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</si>
  <si>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</si>
  <si>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</si>
  <si>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</si>
  <si>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</si>
  <si>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</si>
  <si>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</si>
  <si>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</si>
  <si>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</si>
  <si>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</si>
  <si>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</si>
  <si>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</si>
  <si>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</si>
  <si>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</si>
  <si>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</si>
  <si>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</si>
  <si>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</si>
  <si>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</si>
  <si>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</si>
  <si>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</si>
  <si>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</si>
  <si>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</si>
  <si>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</si>
  <si>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</si>
  <si>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</si>
  <si>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</si>
  <si>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</si>
  <si>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</si>
  <si>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</si>
  <si>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</si>
  <si>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</si>
  <si>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</si>
  <si>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</si>
  <si>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</si>
  <si>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</si>
  <si>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</si>
  <si>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</si>
  <si>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</si>
  <si>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</si>
  <si>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</si>
  <si>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</si>
  <si>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</si>
  <si>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</si>
  <si>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</si>
  <si>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</si>
  <si>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</si>
  <si>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</si>
  <si>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</si>
  <si>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</si>
  <si>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</si>
  <si>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</si>
  <si>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</si>
  <si>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</si>
  <si>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</si>
  <si>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</si>
  <si>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</si>
  <si>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</si>
  <si>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</si>
  <si>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</si>
  <si>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</si>
  <si>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</si>
  <si>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</si>
  <si>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</si>
  <si>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</si>
  <si>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</si>
  <si>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</si>
  <si>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</si>
  <si>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</si>
  <si>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</si>
  <si>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</si>
  <si>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</si>
  <si>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</si>
  <si>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</si>
  <si>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</si>
  <si>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</si>
  <si>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</si>
  <si>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</si>
  <si>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</si>
  <si>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</si>
  <si>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</si>
  <si>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</si>
  <si>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</si>
  <si>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</si>
  <si>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</si>
  <si>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</si>
  <si>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</si>
  <si>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</si>
  <si>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</si>
  <si>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</si>
  <si>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</si>
  <si>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</si>
  <si>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</si>
  <si>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</si>
  <si>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</si>
  <si>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</si>
  <si>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</si>
  <si>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</si>
  <si>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</si>
  <si>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</si>
  <si>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</si>
  <si>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</si>
  <si>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</si>
  <si>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</si>
  <si>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</si>
  <si>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</si>
  <si>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</si>
  <si>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</si>
  <si>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</si>
  <si>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</si>
  <si>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</si>
  <si>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</si>
  <si>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</si>
  <si>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</si>
  <si>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</si>
  <si>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</si>
  <si>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</si>
  <si>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</si>
  <si>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</si>
  <si>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</si>
  <si>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</si>
  <si>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</si>
  <si>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</si>
  <si>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</si>
  <si>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</si>
  <si>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</si>
  <si>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</si>
  <si>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</si>
  <si>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</si>
  <si>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</si>
  <si>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</si>
  <si>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</si>
  <si>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</si>
  <si>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</si>
  <si>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</si>
  <si>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</si>
  <si>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</si>
  <si>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</si>
  <si>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</si>
  <si>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</si>
  <si>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</si>
  <si>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</si>
  <si>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</si>
  <si>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</si>
  <si>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</si>
  <si>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</si>
  <si>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</si>
  <si>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</si>
  <si>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</si>
  <si>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</si>
  <si>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</si>
  <si>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</si>
  <si>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</si>
  <si>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</si>
  <si>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</si>
  <si>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</si>
  <si>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</si>
  <si>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</si>
  <si>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</si>
  <si>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</si>
  <si>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</si>
  <si>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</si>
  <si>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</si>
  <si>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</si>
  <si>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</si>
  <si>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</si>
  <si>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</si>
  <si>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</si>
  <si>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</si>
  <si>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</si>
  <si>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</si>
  <si>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</si>
  <si>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</si>
  <si>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</si>
  <si>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</si>
  <si>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</si>
  <si>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</si>
  <si>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</si>
  <si>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</si>
  <si>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</si>
  <si>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</si>
  <si>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</si>
  <si>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</si>
  <si>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</si>
  <si>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</si>
  <si>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</si>
  <si>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</si>
  <si>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</si>
  <si>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</si>
  <si>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</si>
  <si>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</si>
  <si>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</si>
  <si>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</si>
  <si>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</si>
  <si>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</si>
  <si>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</si>
  <si>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</si>
  <si>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</si>
  <si>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</si>
  <si>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</si>
  <si>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</si>
  <si>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</si>
  <si>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</si>
  <si>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</si>
  <si>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</si>
  <si>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</si>
  <si>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</si>
  <si>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</si>
  <si>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</si>
  <si>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</si>
  <si>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</si>
  <si>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</si>
  <si>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</si>
  <si>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</si>
  <si>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</si>
  <si>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</si>
  <si>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</si>
  <si>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</si>
  <si>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</si>
  <si>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</si>
  <si>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</si>
  <si>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</si>
  <si>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</si>
  <si>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</si>
  <si>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</si>
  <si>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</si>
  <si>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</si>
  <si>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</si>
  <si>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</si>
  <si>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</si>
  <si>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</si>
  <si>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</si>
  <si>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</si>
  <si>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</si>
  <si>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</si>
  <si>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</si>
  <si>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</si>
  <si>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</si>
  <si>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</si>
  <si>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</si>
  <si>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</si>
  <si>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</si>
  <si>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</si>
  <si>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</si>
  <si>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</si>
  <si>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</si>
  <si>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</si>
  <si>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</si>
  <si>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</si>
  <si>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</si>
  <si>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</si>
  <si>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</si>
  <si>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</si>
  <si>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</si>
  <si>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</si>
  <si>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</si>
  <si>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</si>
  <si>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</si>
  <si>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</si>
  <si>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</si>
  <si>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</si>
  <si>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</si>
  <si>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</si>
  <si>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</si>
  <si>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</si>
  <si>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</si>
  <si>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</si>
  <si>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</si>
  <si>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</si>
  <si>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</si>
  <si>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</si>
  <si>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</si>
  <si>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</si>
  <si>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</si>
  <si>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</si>
  <si>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</si>
  <si>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</si>
  <si>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</si>
  <si>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</si>
  <si>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</si>
  <si>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</si>
  <si>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</si>
  <si>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</si>
  <si>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</si>
  <si>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</si>
  <si>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</si>
  <si>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</si>
  <si>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</si>
  <si>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</si>
  <si>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</si>
  <si>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</si>
  <si>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</si>
  <si>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</si>
  <si>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</si>
  <si>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</si>
  <si>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</si>
  <si>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</si>
  <si>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</si>
  <si>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</si>
  <si>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</si>
  <si>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</si>
  <si>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</si>
  <si>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</si>
  <si>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</si>
  <si>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</si>
  <si>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</si>
  <si>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</si>
  <si>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</si>
  <si>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</si>
  <si>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</si>
  <si>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</si>
  <si>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</si>
  <si>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</si>
  <si>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</si>
  <si>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</si>
  <si>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</si>
  <si>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</si>
  <si>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</si>
  <si>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</si>
  <si>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</si>
  <si>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</si>
  <si>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</si>
  <si>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</si>
  <si>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</si>
  <si>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</si>
  <si>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</si>
  <si>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</si>
  <si>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</si>
  <si>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</si>
  <si>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</si>
  <si>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</si>
  <si>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</si>
  <si>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</si>
  <si>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</si>
  <si>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</si>
  <si>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</si>
  <si>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</si>
  <si>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</si>
  <si>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</si>
  <si>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</si>
  <si>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</si>
  <si>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</si>
  <si>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</si>
  <si>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</si>
  <si>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</si>
  <si>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</si>
  <si>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</si>
  <si>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</si>
  <si>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</si>
  <si>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</si>
  <si>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</si>
  <si>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</si>
  <si>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</si>
  <si>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</si>
  <si>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</si>
  <si>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</si>
  <si>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</si>
  <si>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</si>
  <si>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</si>
  <si>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</si>
  <si>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</si>
  <si>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</si>
  <si>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</si>
  <si>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</si>
  <si>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</si>
  <si>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</si>
  <si>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</si>
  <si>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</si>
  <si>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</si>
  <si>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</si>
  <si>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</si>
  <si>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</si>
  <si>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</si>
  <si>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</si>
  <si>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</si>
  <si>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</si>
  <si>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</si>
  <si>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</si>
  <si>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</si>
  <si>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</si>
  <si>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</si>
  <si>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PCM-20251029-00002866</t>
  </si>
  <si>
    <t>EM team on the way need 30 min</t>
  </si>
  <si>
    <t>PCM-20251029-00002814</t>
  </si>
  <si>
    <t>EM team at site checking</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</si>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</sst>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296.99480497684999</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0.37586979166371748</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45959.943230902776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45959.943230902776</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45959.943230902776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45959.943230902776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45959.943230902776</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45959.943230902776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45959.943230902776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45959.943230902776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45959.943230902776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45959.943230902776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45959.943230902776</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45959.943230902776</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45959.943230787037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45959.943230787037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45959.943230787037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45959.943230787037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45959.943230787037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45959.943230787037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45959.943230787037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45959.943230787037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45959.943230787037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45959.943230787037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45959.943230787037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45959.943230787037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45959.943230787037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45959.943230787037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45959.943230787037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45959.943230787037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45959.943230787037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45959.943230787037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45959.943230787037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45959.943230787037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45959.943230787037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45959.943230787037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45959.943230787037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45959.943230787037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45959.943230787037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45959.943230787037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45959.943230787037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45959.943230787037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45959.943230787037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45959.943230787037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45959.943230787037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45959.943230787037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45959.943230787037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45959.943230787037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45959.943230787037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45959.943230787037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45959.943230787037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45959.943230787037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45959.943230787037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45959.943230787037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45959.943230787037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45959.943230787037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45959.943230787037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45959.943230787037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45959.943230787037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45959.943230787037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45959.943230787037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45959.943230787037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45959.943230787037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45959.943230787037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45959.943230787037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45959.943230787037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45959.943230787037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45959.943230787037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45959.943230787037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45959.943230787037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45959.943230787037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45959.943230787037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45959.943230787037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45959.943230787037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45959.943230787037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45959.943230787037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45959.943230787037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45959.943230787037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45959.943230787037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45959.943230787037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45959.943230787037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45959.943230787037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45959.943230787037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45959.943230787037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45959.943230787037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45959.943230787037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45959.943230787037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45959.943230787037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45959.943230787037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45959.943230787037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45959.943230787037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45959.943230787037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45959.943230787037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45959.943230787037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45959.943230787037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45959.943230787037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45959.943230787037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45959.943230787037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45959.943230787037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45959.943230787037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45959.943230787037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45959.943230787037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45959.943230787037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45959.943230787037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45959.943230787037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45959.943230787037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45959.943230787037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45959.943230787037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45959.943230787037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45959.943230787037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45959.943230787037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45959.943230787037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45959.943230787037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45959.943230787037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45959.943230902776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45959.943230902776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45959.943230902776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45959.943230902776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45959.943230902776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45959.943230902776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45959.943230902776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45959.943230902776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45959.943230902776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45959.943230902776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45959.943230902776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45959.943230902776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45959.943230902776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45959.943230902776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45959.943230902776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45959.943230902776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45959.943230902776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45959.943230902776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45959.943230902776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45959.943230902776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45959.943230902776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45959.943230902776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45959.943230902776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45959.943230902776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45959.943230902776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45959.943230902776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45959.943230902776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45959.943230902776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45959.943230902776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45959.943230902776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45959.943230902776</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45959.943230902776</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ECFF149A-C21E-47DE-A27D-1FE69B518182}"/>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134.94339293981466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1.2011475694453111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45959.943230902776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45959.943230902776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45959.943230902776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45959.943230902776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45959.943230902776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45959.943230902776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45959.943230902776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45959.943230902776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45959.943230902776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45959.943230902776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45959.943230902776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45959.943230902776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45959.943230902776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45959.943230902776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45959.943230902776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45959.943230902776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45959.943230902776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45959.943230902776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45959.943230902776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45959.943230902776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45959.943230902776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45959.943230902776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45959.943230902776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45959.943230902776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45959.943230902776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45959.943230902776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45959.943230902776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45959.943230902776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45959.943230902776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45959.943230902776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45959.943230902776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45959.943230902776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45959.943230902776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45959.943230902776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45959.943230902776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45959.943230902776</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45959.943230902776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45959.943230902776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45959.943230902776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45959.943230902776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45959.943230902776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45959.943230902776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45959.943230902776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45959.943230902776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45959.943230902776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45959.943230902776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45959.943230902776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45959.943230902776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45959.943230902776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45959.943230902776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45959.943230902776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45959.943230902776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45959.943230902776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45959.943230902776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45959.943230902776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45959.943230902776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45959.943230902776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45959.943230902776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45959.943230902776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45959.943230902776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45959.943230902776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45959.943230902776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45959.943230902776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45959.943230902776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45959.943230902776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45959.943230902776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45959.943230902776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45959.943230902776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45959.943230902776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45959.943230902776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45959.943230902776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45959.943230902776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45959.943230902776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45959.943230902776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45959.943230902776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45959.943230902776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45959.943230902776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45959.943230902776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45959.943230902776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45959.943230902776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45959.943230902776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45959.943230902776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45959.943230902776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45959.943230902776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45959.943230902776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45959.943230902776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45959.943230902776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45959.943230902776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45959.943230902776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45959.943230902776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45959.943230902776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45959.943230902776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45959.943230902776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45959.943230902776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45959.943230902776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45959.943230902776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45959.943230902776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45959.943230902776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45959.943230902776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45959.943230902776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45959.943230902776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45959.943230902776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45959.943230902776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45959.943230902776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45959.943230902776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45959.943230902776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45959.943230902776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45959.943230902776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45959.943230902776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45959.943230902776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45959.943230902776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45959.943230902776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45959.943230902776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45959.943230902776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45959.943230902776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45959.943230902776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45959.943230902776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45959.943230902776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45959.943230902776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45959.943230902776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45959.943230902776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45959.943230902776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45959.943230902776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45959.943230902776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45959.943230902776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45959.943230902776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45959.943230902776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45959.943230902776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45959.943230902776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45959.943230902776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45959.943230902776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45959.943230902776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45959.943230902776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45959.943230902776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45959.943230902776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45959.943230902776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45959.943230902776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45959.943230902776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45959.943230902776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45959.943230902776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45959.943230902776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45959.943230902776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45959.943230902776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45959.943230902776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45959.943230902776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45959.943230902776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45959.943230902776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45959.943230902776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45959.943230902776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45959.943230902776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45959.943230902776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45959.943230902776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45959.943230902776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45959.943230902776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45959.943230902776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45959.943230902776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45959.943230902776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45959.943230902776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45959.943230902776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45959.943230902776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45959.943230902776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45959.943230902776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45959.943230902776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45959.943230902776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45959.943230902776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45959.943230902776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45959.943230902776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45959.943230902776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45959.943230902776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45959.943230902776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45959.943230902776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45959.943230902776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45959.943230902776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45959.943230902776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45959.943230902776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45959.943230902776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45959.943230902776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45959.943230902776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45959.943230902776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45959.943230902776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I32" sqref="I3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45959.943230902776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45959.943230902776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45959.943230902776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45959.943230902776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45959.943230902776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45959.943230902776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45959.943230902776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45959.943230902776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45959.943230902776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45959.943230902776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45959.943230902776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45959.943230902776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45959.943230902776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45959.943230902776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45959.943230902776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45959.943230902776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45959.943230902776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45959.943230902776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45959.943230902776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45959.943230902776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45959.943230902776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45959.943230902776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45959.943230902776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45959.943230902776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45959.943230902776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45959.943230902776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45959.943230902776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45959.943230902776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45959.943230902776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45959.943230902776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45959.943230902776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45959.943230902776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45959.943230902776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45959.943230902776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45959.943230902776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45959.943230902776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45959.943230902776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45959.943230902776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45959.943230902776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45959.943230902776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45959.943230902776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45959.943230902776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45959.943230902776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45959.943230902776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45959.943230902776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45959.943230902776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45959.943230902776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45959.943230902776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45959.943230902776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45959.943230902776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45959.943230902776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45959.943230902776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45959.943230902776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45959.943230902776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45959.943230902776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45959.943230902776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45959.943230902776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45959.943230902776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45959.943230902776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45959.943230902776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45959.943230902776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45959.943230902776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45959.943230902776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45959.943230902776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45959.943230902776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45959.943230902776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45959.943230902776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45959.943230902776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45959.943230902776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45959.943230902776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45959.943230902776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45959.943230902776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45959.943230902776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45959.943230902776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45959.943230902776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45959.943230902776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45959.943230902776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45959.943230902776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45959.943230902776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45959.943230902776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45959.943230902776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45959.943230902776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45959.943230902776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45959.943230902776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45959.943230902776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45959.943230902776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45959.943230902776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45959.943230902776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45959.943230902776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45959.943230902776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45959.943230902776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45959.943230902776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45959.943230902776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45959.943230902776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45959.943230902776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45959.943230902776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45959.943230902776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45959.943230902776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45959.943230902776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45959.943230902776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45959.943230902776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45959.943230902776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45959.943230902776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45959.943230902776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45959.943230902776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45959.943230902776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45959.943230902776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45959.943230902776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45959.943230902776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45959.943230902776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45959.943230902776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45959.943230902776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45959.943230902776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45959.943230902776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45959.943230902776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45959.943230902776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45959.943230902776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45959.943230902776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45959.943230902776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45959.943230902776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45959.943230902776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45959.943230902776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45959.943230902776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45959.943230902776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45959.943230902776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45959.943230902776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45959.943230902776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45959.943230902776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45959.943230902776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45959.943230902776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45959.943230902776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45959.943230902776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45959.943230902776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45959.943230902776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45959.943230902776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45959.943230902776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45959.943230902776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45959.943230902776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45959.943230902776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45959.943230902776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45959.943230902776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45959.943230902776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45959.943230902776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45959.943230902776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45959.943230902776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45959.943230902776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45959.943230902776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45959.943230902776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45959.943230902776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45959.943230902776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45959.943230902776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45959.943230902776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45959.943230902776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45959.943230902776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45959.943230902776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45959.943230902776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45959.943230902776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45959.943230902776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45959.943230902776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45959.943230902776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45959.943230902776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45959.943230902776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45959.943230902776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45959.943230902776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45959.943230902776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45959.943230902776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45959.943230902776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45959.943230902776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45959.943230902776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45959.943230902776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45959.943230902776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45959.943230902776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45959.943230902776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45959.943230902776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45959.943230902776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45959.943230902776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45959.943230902776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45959.943230902776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45959.943230902776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45959.943230902776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45959.943230902776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45959.943230902776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45959.943230902776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45959.943230902776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45959.943230902776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45959.943230902776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45959.943230902776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45959.943230902776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45959.943230902776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45959.943230902776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45959.943230902776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45959.943230902776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45959.943230902776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45959.943230902776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45959.943230902776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45959.943230902776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45959.943230902776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45959.943230902776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45959.943230902776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45959.943230902776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45959.943230902776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45959.943230902776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45959.943230902776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45959.943230902776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45959.943230902776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45959.943230902776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45959.943230902776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45959.943230902776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45959.943230902776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45959.943230902776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45959.943230902776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45959.943230902776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45959.943230902776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45959.943230902776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45959.943230902776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45959.943230902776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45959.943230902776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45959.943230902776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45959.943230902776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45959.943230902776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45959.943230902776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45959.943230902776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45959.943230902776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45959.943230902776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45959.943230902776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45959.943230902776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45959.943230902776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45959.943230902776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45959.943230902776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45959.943230902776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45959.943230902776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45959.943230902776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45959.943230902776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45959.943230902776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45959.943230902776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45959.943230902776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45959.943230902776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45959.943230902776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45959.943230902776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45959.943230902776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45959.943230902776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45959.943230902776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45959.943230902776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45959.943230902776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45959.943230902776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45959.943230902776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45959.943230902776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45959.943230902776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45959.943230902776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45959.943230902776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45959.943230902776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45959.943230902776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45959.943230902776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45959.943230902776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45959.943230902776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45959.943230902776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45959.943230902776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45959.943230902776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45959.943230902776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45959.943230902776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45959.943230902776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45959.943230902776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45959.943230902776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45959.943230902776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45959.943230902776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45959.943230902776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45959.943230902776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45959.943230902776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45959.943230902776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45959.943230902776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45959.943230902776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45959.943230902776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45959.943230902776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45959.943230902776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45959.943230902776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45959.943230902776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45959.943230902776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45959.943230902776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45959.943230902776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45959.943230902776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45959.943230902776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45959.943230902776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45959.943230902776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45959.943230902776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45959.943230902776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45959.943230902776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45959.943230902776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45959.943230902776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45959.943230902776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45959.943230902776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45959.943230902776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45959.943230902776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45959.943230902776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45959.943230902776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45959.943230902776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45959.943230902776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45959.943230902776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45959.943230902776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45959.943230902776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45959.943230902776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45959.943230902776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45959.943230902776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45959.943230902776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45959.943230902776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45959.943230902776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45959.943230902776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45959.943230902776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45959.943230902776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45959.943230902776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45959.943230902776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45959.943230902776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45959.943230902776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45959.943230902776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45959.943230902776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45959.943230902776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45959.943230902776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45959.943230902776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45959.943230902776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45959.943230902776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45959.943230902776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45959.943230902776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45959.943230902776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45959.943230902776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45959.943230902776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45959.943230902776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45959.943230902776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45959.943230902776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45959.943230902776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45959.943230902776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45959.943230902776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45959.943230902776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45959.943230902776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45959.943230902776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45959.943230902776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45959.943230902776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45959.943230902776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45959.943230902776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45959.943230902776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45959.943230902776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45959.943230902776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45959.943230902776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45959.943230902776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45959.943230902776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45959.943230902776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45959.943230902776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45959.943230902776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45959.943230902776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45959.943230902776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45959.943230902776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45959.943230902776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45959.943230902776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45959.943230902776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45959.943230902776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45959.943230902776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45959.943230902776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45959.943230902776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45959.943230902776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45959.943230902776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45959.943230902776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45959.943230902776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45959.943230902776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45959.943230902776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45959.943230902776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45959.943230902776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45959.943230902776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45959.943230902776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45959.943230902776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45959.943230902776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45959.943230902776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45959.943230902776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45959.943230902776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45959.943230902776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45959.943230902776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45959.943230902776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45959.943230902776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45959.943230902776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45959.943230902776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45959.943230902776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45959.943230902776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45959.943230902776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45959.943230902776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45959.943230902776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45959.943230902776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45959.943230902776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45959.943230902776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45959.943230902776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45959.943230902776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45959.943230902776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45959.943230902776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45959.943230902776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45959.943230902776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45959.943230902776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45959.943230902776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45959.943230902776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45959.943230902776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45959.943230902776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45959.943230902776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45959.943230902776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45959.943230902776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45959.943230902776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45959.943230902776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45959.943230902776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45959.943230902776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45959.943230902776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45959.943230902776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45959.943230902776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45959.943230902776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45959.943230902776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45959.943230902776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45959.943230902776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45959.943230902776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45959.943230902776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45959.943230902776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45959.943230902776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45959.943230902776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45959.943230902776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45959.943230902776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45959.943230902776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45959.943230902776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45959.943230902776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45959.943230902776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45959.943230902776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45959.943230902776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45959.943230902776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45959.943230902776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45959.943230902776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45959.943230902776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45959.943230902776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45959.943230902776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45959.943230902776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45959.943230902776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45959.943230902776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45959.943230902776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45959.943230902776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45959.943230902776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45959.943230902776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45959.943230902776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45959.943230902776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45959.943230902776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45959.943230902776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45959.943230902776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45959.943230902776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45959.943230902776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45959.943230902776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45959.943230902776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45959.943230902776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45959.943230902776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45959.943230902776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45959.943230902776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45959.943230902776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45959.943230902776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45959.943230902776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45959.943230902776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45959.943230902776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45959.943230902776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45959.943230902776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45959.943230902776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45959.943230902776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45959.943230902776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45959.943230902776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45959.943230902776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45959.943230902776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45959.943230902776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45959.943230902776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45959.943230902776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45959.943230902776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45959.943230902776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45959.943230902776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45959.943230902776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45959.943230902776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45959.943230902776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45959.943230902776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45959.943230902776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45959.943230902776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45959.943230902776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45959.943230902776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45959.943230902776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45959.943230902776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45959.943230902776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45959.943230902776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45959.943230902776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45959.943230902776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45959.943230902776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45959.943230902776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45959.943230902776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45959.943230902776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45959.943230902776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45959.943230902776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45959.943230902776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45959.943230902776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45959.943230902776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45959.943230902776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45959.943230902776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45959.943230902776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45959.943230902776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45959.943230902776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45959.943230902776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45959.943230902776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45959.943230902776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45959.943230902776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45959.943230902776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45959.943230902776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45959.943230902776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45959.943230902776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45959.943230902776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45959.943230902776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45959.943230902776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45959.943230902776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45959.943230902776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45959.943230902776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45959.943230902776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45959.943230902776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45959.943230902776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45959.943230902776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45959.943230902776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45959.943230902776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45959.943230902776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45959.943230902776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45959.943230902776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45959.943230902776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45959.943230902776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45959.943230902776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45959.943230902776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45959.943230902776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45959.943230902776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45959.943230902776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45959.943230902776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45959.943230902776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45959.943230902776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45959.943230902776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45959.943230902776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45959.943230902776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45959.943230902776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45959.943230902776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45959.943230902776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45959.943230902776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45959.943230902776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45959.943230902776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45959.943230902776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45959.943230902776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45959.943230902776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45959.943230902776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45959.943230902776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45959.943230902776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45959.943230902776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45959.943230902776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45959.943230902776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45959.943230902776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45959.943230902776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45959.943230902776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45959.943230902776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45959.943230902776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45959.943230902776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45959.943230902776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45959.943230902776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45959.943230902776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45959.943230902776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45959.943230902776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45959.943230902776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45959.943230902776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45959.943230902776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45959.943230902776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45959.943230902776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45959.943230902776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45959.943230902776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45959.943230902776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45959.943230902776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45959.943230902776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45959.943230902776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45959.943230902776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45959.943230902776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45959.943230902776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45959.943230902776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45959.943230902776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45959.943230902776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45959.943230902776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45959.943230902776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45959.943230902776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45959.943230902776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45959.943230902776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45959.943230902776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45959.943230902776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45959.943230902776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45959.943230902776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45959.943230902776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45959.943230902776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45959.943230902776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45959.943230902776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45959.943230902776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45959.943230902776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45959.943230902776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45959.943230902776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45959.943230902776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45959.943230902776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45959.943230902776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45959.943230902776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45959.943230902776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45959.943230902776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45959.943230902776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45959.943230902776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45959.943230902776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45959.943230902776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45959.943230902776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45959.943230902776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45959.943230902776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45959.943230902776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45959.943230902776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45959.943230902776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45959.943230902776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45959.943230902776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45959.943230902776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45959.943230902776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45959.943230902776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45959.943230902776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45959.943230902776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45959.943230902776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45959.943230902776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45959.943230902776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45959.943230902776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45959.943230902776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45959.943230902776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45959.943230902776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45959.943230902776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45959.943230902776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45959.943230902776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45959.943230902776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45959.943230902776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45959.943230902776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45959.943230902776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45959.943230902776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45959.943230902776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45959.943230902776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45959.943230902776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45959.943230902776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45959.943230902776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45959.943230902776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45959.943230902776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45959.943230902776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45959.943230902776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45959.943230902776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45959.943230902776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45959.943230902776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45959.943230902776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45959.943230902776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45959.943230902776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45959.943230902776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45959.943230902776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45959.943230902776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45959.943230902776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45959.943230902776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45959.943230902776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45959.943230902776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45959.943230902776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45959.943230902776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45959.943230902776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45959.943230902776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45959.943230902776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45959.943230902776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45959.943230902776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45959.943230902776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45959.943230902776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45959.943230902776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45959.943230902776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45959.943230902776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45959.943230902776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45959.943230902776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45959.943230902776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45959.943230902776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45959.943230902776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45959.943230902776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45959.943230902776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45959.943230902776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45959.943230902776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45959.943230902776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45959.943230902776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45959.943230902776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45959.943230902776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45959.943230902776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45959.943230902776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45959.943230902776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45959.943230902776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45959.943230902776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45959.943230902776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45959.943230902776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45959.943230902776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45959.943230902776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45959.943230902776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45959.943230902776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45959.943230902776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45959.943230902776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45959.943230902776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45959.943230902776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45959.943230902776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45959.943230902776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45959.943230902776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45959.943230902776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45959.943230902776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45959.943230902776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45959.943230902776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45959.943230902776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45959.943230902776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45959.943230902776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45959.943230902776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45959.943230902776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45959.943230902776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45959.943230902776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45959.943230902776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45959.943230902776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45959.943230902776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45959.943230902776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45959.943230902776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45959.943230902776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45959.943230902776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45959.943230902776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45959.943230902776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45959.943230902776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45959.943230902776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45959.943230902776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45959.943230902776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45959.943230902776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45959.943230902776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45959.943230902776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45959.943230902776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45959.943230902776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45959.943230902776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45959.943230902776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45959.943230902776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45959.943230902776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45959.943230902776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45959.943230902776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45959.943230902776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45959.943230902776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45959.943230902776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45959.943230902776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45959.943230902776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45959.943230902776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45959.943230902776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45959.943230902776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45959.943230902776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45959.943230902776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45959.943230902776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45959.943230902776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45959.943230902776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45959.943230902776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45959.943230902776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45959.943230902776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45959.943230902776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45959.943230902776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45959.943230902776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45959.943230902776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45959.943230902776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45959.943230902776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45959.943230902776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45959.943230902776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45959.943230902776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45959.943230902776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45959.943230902776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45959.943230902776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45959.943230902776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45959.943230902776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45959.943230902776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45959.943230902776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45959.943230902776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45959.943230902776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45959.943230902776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45959.943230902776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45959.943230902776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45959.943230902776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45959.943230902776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45959.943230902776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45959.943230902776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45959.943230902776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45959.943230902776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45959.943230902776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45959.943230902776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45959.943230902776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45959.943230902776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45959.943230902776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45959.943230902776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45959.943230902776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45959.943230902776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45959.943230902776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45959.943230902776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45959.943230902776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45959.943230902776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45959.943230902776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45959.943230902776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45959.943230902776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45959.943230902776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45959.943230902776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45959.943230902776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45959.943230902776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45959.943230902776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45959.943230902776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45959.943230902776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45959.943230902776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45959.943230902776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45959.943230902776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45959.943230902776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45959.943230902776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45959.943230902776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45959.943230902776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45959.943230902776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45959.943230902776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45959.943230902776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45959.943230902776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45959.943230902776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45959.943230902776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45959.943230902776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45959.943230902776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45959.943230902776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45959.943230902776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45959.943230902776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45959.943230902776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45959.943230902776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45959.943230902776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45959.943230902776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45959.943230902776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45959.943230902776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45959.943230902776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45959.943230902776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45959.943230902776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45959.943230902776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45959.943230902776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45959.943230902776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45959.943230902776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45959.943230902776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45959.943230902776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45959.943230902776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45959.943230902776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45959.943230902776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45959.943230902776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45959.943230902776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45959.943230902776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45959.943230902776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45959.943230902776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45959.943230902776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45959.943230902776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45959.943230902776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45959.943230902776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45959.943230902776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45959.943230902776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45959.943230902776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45959.943230902776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45959.943230902776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45959.943230902776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45959.943230902776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45959.943230902776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45959.943230902776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45959.943230902776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45959.943230902776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45959.943230902776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45959.943230902776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45959.943230902776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45959.943230902776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45959.943230902776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45959.943230902776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45959.943230902776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45959.943230902776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45959.943230902776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45959.943230902776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45959.943230902776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45959.943230902776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45959.943230902776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45959.943230902776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45959.943230902776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45959.943230902776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45959.943230902776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45959.943230902776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45959.943230902776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45959.943230902776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45959.943230902776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45959.943230902776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45959.943230902776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45959.943230902776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45959.943230902776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45959.943230902776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45959.943230902776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45959.943230902776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45959.943230902776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45959.943230902776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45959.943230902776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45959.943230902776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45959.943230902776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45959.943230902776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45959.943230902776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45959.943230902776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45959.943230902776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45959.943230902776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45959.943230902776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45959.943230902776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45959.943230902776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45959.943230902776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45959.943230902776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45959.943230902776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45959.943230902776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45959.943230902776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45959.943230902776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45959.943230902776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45959.943230902776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45959.943230902776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45959.943230902776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45959.943230902776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45959.943230902776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45959.943230902776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45959.943230902776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45959.943230902776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45959.943230902776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45959.943230902776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45959.943230902776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45959.943230902776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45959.943230902776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45959.943230902776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45959.943230902776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45959.943230902776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45959.943230902776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45959.943230902776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45959.943230902776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45959.943230902776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45959.943230902776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45959.943230902776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45959.943230902776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45959.943230902776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45959.943230902776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45959.943230902776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45959.943230902776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45959.943230902776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45959.943230902776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45959.943230902776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45959.943230902776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45959.943230902776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45959.943230902776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45959.943230902776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45959.943230902776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45959.943230902776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45959.943230902776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45959.943230902776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45959.943230902776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45959.943230902776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45959.943230902776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45959.943230902776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45959.943230902776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45959.943230902776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45959.943230902776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45959.943230902776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45959.943230902776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45959.943230902776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45959.943230902776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45959.943230902776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45959.943230902776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45959.943230902776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45959.943230902776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45959.943230902776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45959.943230902776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45959.943230902776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45959.943230902776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45959.943230902776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45959.943230902776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45959.943230902776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45959.943230902776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45959.943230902776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45959.943230902776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45959.943230902776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45959.943230902776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45959.943230902776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45959.943230902776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45959.943230902776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45959.943230902776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45959.943230902776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45959.943230902776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45959.943230902776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45959.943230902776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45959.943230902776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45959.943230902776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45959.943230902776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45959.943230902776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45959.943230902776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45959.943230902776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45959.943230902776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45959.943230902776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45959.943230902776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45959.943230902776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45959.943230902776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45959.943230902776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45959.943230902776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45959.943230902776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45959.943230902776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45959.943230902776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45959.943230902776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45959.943230902776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45959.943230902776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45959.943230902776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45959.943230902776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45959.943230902776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45959.943230902776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45959.943230902776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45959.943230902776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45959.943230902776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45959.943230902776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45959.943230902776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45959.943230902776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45959.943230902776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45959.943230902776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45959.943230902776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45959.943230902776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45959.943230902776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45959.943230902776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45959.943230902776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45959.943230902776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45959.943230902776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45959.943230902776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45959.943230902776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45959.943230902776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45959.943230902776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45959.943230902776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45959.943230902776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45959.943230902776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45959.943230902776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45959.943230902776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45959.943230902776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45959.943230902776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45959.943230902776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45959.943230902776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45959.943230902776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45959.943230902776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45959.943230902776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45959.943230902776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45959.943230902776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45959.943230902776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45959.943230902776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45959.943230902776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45959.943230902776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45959.943230902776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45959.943230902776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45959.943230902776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45959.943230902776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45959.943230902776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45959.943230902776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45959.943230902776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45959.943230902776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45959.943230902776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45959.943230902776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45959.943230902776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45959.943230902776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45959.943230902776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45959.943230902776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45959.943230902776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45959.943230902776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45959.943230902776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45959.943230902776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45959.943230902776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45959.943230902776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45959.943230902776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45959.943230902776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45959.943230902776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45959.943230902776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45959.943230902776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45959.943230902776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45959.943230902776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45959.943230902776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45959.943230902776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45959.943230902776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45959.943230902776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45959.943230902776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45959.943230902776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45959.943230902776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45959.943230902776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45959.943230902776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45959.943230902776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45959.943230902776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45959.943230902776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45959.943230902776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45959.943230902776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45959.943230902776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45959.943230902776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45959.943230902776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45959.943230902776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45959.943230902776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45959.943230902776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45959.943230902776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45959.943230902776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45959.943230902776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45959.943230902776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45959.943230902776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45959.943230902776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45959.943230902776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45959.943230902776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45959.943230902776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45959.943230902776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45959.943230902776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45959.943230902776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45959.943230902776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45959.943230902776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45959.943230902776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45959.943230902776</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256.46251331017993</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45959.943230902776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45959.943230902776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45959.943230902776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45959.943230902776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45959.943230902776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45959.943230902776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45959.943230902776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45959.943230902776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45959.943230902776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45959.943230902776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45959.943230902776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45959.943230902776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45959.943230902776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45959.943230902776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45959.943230902776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45959.943230902776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45959.943230902776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45959.943230902776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45959.943230902776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45959.943230902776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45959.943230902776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45959.943230902776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45959.943230902776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45959.943230902776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45959.943230902776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45959.943230902776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45959.943230902776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45959.943230902776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45959.943230902776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45959.943230902776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45959.943230902776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45959.943230902776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45959.943230902776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45959.943230902776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45959.943230902776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45959.943230902776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45959.943230902776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45959.943230902776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45959.943230902776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45959.943230902776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45959.943230902776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45959.943230902776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45959.943230902776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45959.943230902776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45959.943230902776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45959.943230902776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45959.943230902776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45959.943230902776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45959.943230902776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45959.943230902776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45959.943230902776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45959.943230902776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45959.943230902776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45959.943230902776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45959.943230902776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45959.943230902776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45959.943230902776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45959.943230902776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45959.943230902776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45959.943230902776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45959.943230902776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45959.943230902776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45959.943230902776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45959.943230902776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45959.943230902776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45959.943230902776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45959.943230902776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45959.943230902776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45959.943230902776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45959.943230902776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45959.943230902776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45959.943230902776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45959.943230902776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45959.943230902776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45959.943230902776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45959.943230902776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45959.943230902776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45959.943230902776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45959.943230902776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45959.943230902776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45959.943230902776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45959.943230902776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45959.943230902776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45959.943230902776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45959.943230902776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45959.943230902776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45959.943230902776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45959.943230902776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45959.943230902776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45959.943230902776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45959.943230902776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45959.943230902776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45959.943230902776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45959.943230902776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45959.943230902776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45959.943230902776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45959.943230902776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45959.943230902776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45959.943230902776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45959.943230902776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45959.943230902776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45959.943230902776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45959.943230902776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45959.943230902776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45959.943230902776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45959.943230902776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45959.943230902776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45959.943230902776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45959.943230902776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45959.943230902776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45959.943230902776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45959.943230902776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45959.943230902776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45959.943230902776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45959.943230902776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45959.943230902776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45959.943230902776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45959.943230902776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45959.943230902776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45959.943230902776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45959.943230902776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45959.943230902776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45959.943230902776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45959.943230902776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45959.943230902776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45959.943230902776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45959.943230902776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45959.943230902776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45959.943230902776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45959.943230902776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45959.943230902776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45959.943230902776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45959.943230902776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45959.943230902776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45959.943230902776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45959.943230902776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45959.943230902776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45959.943230902776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45959.943230902776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45959.943230902776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45959.943230902776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45959.943230902776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45959.943230902776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45959.943230902776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45959.943230902776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45959.943230902776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45959.943230902776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45959.943230902776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45959.943230902776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45959.943230902776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45959.943230902776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45959.943230902776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45959.943230902776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45959.943230902776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45959.943230902776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45959.943230902776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45959.943230902776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45959.943230902776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45959.943230902776</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45959.943230902776</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68.111170717587811</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33.754353587959486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11.282119791663717</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0.2595040509258979</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0.16696932870399905</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0.14926099537115078</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0.14133275462518213</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0.12813831018138444</v>
      </c>
      <c r="H11" s="153">
        <v>45959.809062499997</v>
      </c>
      <c r="I11" s="152" t="str">
        <f>IFERROR(VLOOKUP(D11,DB!A:F,6,0),"")</f>
        <v>SCECO</v>
      </c>
      <c r="J11" s="152" t="str">
        <f>IFERROR(VLOOKUP(D11,DB!A:G,7,0),"")</f>
        <v>Good</v>
      </c>
      <c r="K11" s="152" t="s">
        <v>39125</v>
      </c>
      <c r="L11" s="152" t="str">
        <f>IFERROR(VLOOKUP(D11,DB!A:I,9,0),"")</f>
        <v>Latis</v>
      </c>
    </row>
    <row r="12" spans="1:13" ht="15">
      <c r="A12" s="152" t="s">
        <v>39129</v>
      </c>
      <c r="B12" s="152" t="str">
        <f>IFERROR(VLOOKUP(D12,DB!A:K,11,0),"")</f>
        <v>R5</v>
      </c>
      <c r="C12" s="152">
        <v>5</v>
      </c>
      <c r="D12" s="152" t="s">
        <v>35065</v>
      </c>
      <c r="E12" s="152" t="s">
        <v>39102</v>
      </c>
      <c r="F12" s="153">
        <v>45959.920185185183</v>
      </c>
      <c r="G12" s="154">
        <f ca="1">IFERROR(NOW()-F12,"")</f>
        <v>2.3045717593049631E-2</v>
      </c>
      <c r="H12" s="153">
        <v>45959.868159722224</v>
      </c>
      <c r="I12" s="152" t="str">
        <f>IFERROR(VLOOKUP(D12,DB!A:F,6,0),"")</f>
        <v>Generator-DG</v>
      </c>
      <c r="J12" s="152" t="str">
        <f>IFERROR(VLOOKUP(D12,DB!A:G,7,0),"")</f>
        <v>Weak</v>
      </c>
      <c r="K12" s="152" t="s">
        <v>39130</v>
      </c>
      <c r="L12" s="152" t="str">
        <f>IFERROR(VLOOKUP(D12,DB!A:I,9,0),"")</f>
        <v>Latis</v>
      </c>
    </row>
    <row r="13" spans="1:13" ht="15">
      <c r="A13" s="152" t="s">
        <v>39131</v>
      </c>
      <c r="B13" s="152" t="str">
        <f>IFERROR(VLOOKUP(D13,DB!A:K,11,0),"")</f>
        <v>R5</v>
      </c>
      <c r="C13" s="152">
        <v>6</v>
      </c>
      <c r="D13" s="152" t="s">
        <v>36043</v>
      </c>
      <c r="E13" s="152" t="s">
        <v>39102</v>
      </c>
      <c r="F13" s="153">
        <v>45959.897673611114</v>
      </c>
      <c r="G13" s="154">
        <f ca="1">IFERROR(NOW()-F13,"")</f>
        <v>4.555729166168021E-2</v>
      </c>
      <c r="H13" s="153">
        <v>45959.921354166669</v>
      </c>
      <c r="I13" s="152" t="str">
        <f>IFERROR(VLOOKUP(D13,DB!A:F,6,0),"")</f>
        <v>Generator-DG</v>
      </c>
      <c r="J13" s="152" t="str">
        <f>IFERROR(VLOOKUP(D13,DB!A:G,7,0),"")</f>
        <v>In progress</v>
      </c>
      <c r="K13" s="152" t="s">
        <v>39132</v>
      </c>
      <c r="L13" s="152" t="str">
        <f>IFERROR(VLOOKUP(D13,DB!A:I,9,0),"")</f>
        <v>Latis</v>
      </c>
    </row>
    <row r="14" spans="1:13" ht="15">
      <c r="A14" s="152"/>
      <c r="B14" s="152" t="str">
        <f>IFERROR(VLOOKUP(D14,DB!A:K,11,0),"")</f>
        <v/>
      </c>
      <c r="C14" s="152"/>
      <c r="D14" s="152"/>
      <c r="E14" s="152"/>
      <c r="F14" s="153"/>
      <c r="G14" s="154">
        <f ca="1">IFERROR(NOW()-F14,"")</f>
        <v>45959.943230902776</v>
      </c>
      <c r="H14" s="153"/>
      <c r="I14" s="152" t="str">
        <f>IFERROR(VLOOKUP(D14,DB!A:F,6,0),"")</f>
        <v/>
      </c>
      <c r="J14" s="152" t="str">
        <f>IFERROR(VLOOKUP(D14,DB!A:G,7,0),"")</f>
        <v/>
      </c>
      <c r="K14" s="152"/>
      <c r="L14" s="152" t="str">
        <f>IFERROR(VLOOKUP(D14,DB!A:I,9,0),"")</f>
        <v/>
      </c>
    </row>
    <row r="15" spans="1:13" ht="15.75">
      <c r="A15" s="152"/>
      <c r="B15" s="152" t="str">
        <f>IFERROR(VLOOKUP(D15,DB!A:K,11,0),"")</f>
        <v/>
      </c>
      <c r="C15" s="152"/>
      <c r="D15" s="170"/>
      <c r="E15" s="152"/>
      <c r="F15" s="153"/>
      <c r="G15" s="154">
        <f ca="1">IFERROR(NOW()-F15,"")</f>
        <v>45959.943230902776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45959.943230902776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45959.943230902776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45959.943230902776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45959.943230902776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45959.943230902776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45959.943230902776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45959.943230902776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45959.943230902776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45959.943230902776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45959.943230902776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45959.943230902776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45959.943230902776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45959.943230902776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45959.943230902776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45959.943230902776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45959.943230902776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45959.943230902776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45959.943230902776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45959.943230902776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45959.943230902776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45959.943230902776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45959.943230902776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45959.943230902776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45959.943230902776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45959.943230902776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45959.943230902776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45959.943230902776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45959.943230902776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45959.943230902776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45959.943230902776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45959.943230902776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45959.943230902776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45959.943230902776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45959.943230902776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45959.943230902776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45959.943230902776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45959.943230902776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45959.943230902776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45959.943230902776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45959.943230902776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45959.943230902776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45959.943230902776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45959.943230902776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45959.943230902776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45959.943230902776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45959.943230902776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45959.943230902776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45959.943230902776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45959.943230902776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45959.943230902776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45959.943230902776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45959.943230902776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45959.943230902776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45959.943230902776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45959.943230902776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45959.943230902776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45959.943230902776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45959.943230902776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45959.943230902776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45959.943230902776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45959.943230902776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45959.943230902776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45959.943230902776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45959.943230902776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45959.943230902776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45959.943230902776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45959.943230902776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45959.943230902776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45959.943230902776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45959.943230902776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45959.943230902776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45959.943230902776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45959.943230902776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45959.943230902776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45959.943230902776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45959.943230902776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45959.943230902776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45959.943230902776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45959.943230902776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45959.943230902776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45959.943230902776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45959.943230902776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45959.943230902776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45959.943230902776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45959.943230902776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45959.943230902776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45959.943230902776</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45959.943230902776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45959.943230902776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45959.943230902776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45959.943230902776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45959.943230902776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45959.943230902776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45959.943230902776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45959.943230902776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45959.943230902776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45959.943230902776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45959.943230902776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45959.943230902776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45959.943230902776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45959.943230902776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45959.943230902776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45959.943230902776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45959.943230902776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45959.943230902776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45959.943230902776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45959.943230902776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45959.943230902776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45959.943230902776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45959.943230902776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45959.943230902776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45959.943230902776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45959.943230902776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45959.943230902776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45959.943230902776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45959.943230902776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45959.943230902776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45959.943230902776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45959.943230902776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45959.943230902776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45959.943230902776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45959.943230902776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45959.943230902776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45959.943230902776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45959.943230902776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45959.943230902776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45959.943230902776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45959.943230902776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45959.943230902776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45959.943230902776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45959.943230902776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45959.943230902776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45959.943230902776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45959.943230902776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45959.943230902776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45959.943230902776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45959.943230902776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45959.943230902776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45959.943230902776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45959.943230902776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45959.943230902776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45959.943230902776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45959.943230902776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45959.943230902776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45959.943230902776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45959.943230902776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45959.943230902776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45959.943230902776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45959.943230902776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45959.943230902776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45959.943230902776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45959.943230902776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45959.943230902776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45959.943230902776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45959.943230902776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45959.943230902776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45959.943230902776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45959.943230902776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45959.943230902776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45959.943230902776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45959.943230902776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45959.943230902776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45959.943230902776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45959.943230902776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45959.943230902776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45959.943230902776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45959.943230902776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45959.943230902776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45959.943230902776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45959.943230902776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45959.943230902776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45959.943230902776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45959.943230902776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45959.943230902776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45959.943230902776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45959.943230902776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45959.943230902776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45959.943230902776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45959.943230902776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45959.943230902776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45959.943230902776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45959.943230902776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45959.943230902776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45959.943230902776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45959.943230902776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45959.943230902776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45959.943230902776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45959.943230902776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45959.943230902776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45959.943230902776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45959.943230902776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45959.943230902776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45959.943230902776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45959.943230902776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45959.943230902776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45959.943230902776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45959.943230902776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45959.943230902776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45959.943230902776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45959.943230902776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45959.943230902776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45959.943230902776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45959.943230902776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45959.943230902776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45959.943230902776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45959.943230902776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45959.943230902776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45959.943230902776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45959.943230902776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45959.943230902776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45959.943230902776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45959.943230902776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45959.943230902776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45959.943230902776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45959.943230902776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45959.943230902776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45959.943230902776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45959.943230902776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45959.943230902776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45959.943230902776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45959.943230902776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45959.943230902776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45959.943230902776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45959.943230902776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45959.943230902776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45959.943230902776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45959.943230902776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45959.943230902776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45959.943230902776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45959.943230902776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45959.943230902776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45959.943230902776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45959.943230902776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45959.943230902776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45959.943230902776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45959.943230902776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45959.943230902776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45959.943230902776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45959.943230902776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45959.943230902776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45959.943230902776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45959.943230902776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45959.943230902776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45959.943230902776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45959.943230902776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45959.943230902776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45959.943230902776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45959.943230902776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45959.943230902776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45959.943230902776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45959.943230902776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45959.943230902776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45959.943230902776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45959.943230902776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45959.943230902776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45959.943230902776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45959.943230902776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45959.943230902776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45959.943230902776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45959.943230902776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45959.943230902776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45959.943230902776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45959.943230902776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45959.943230902776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45959.943230902776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45959.943230902776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45959.943230902776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45959.943230902776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45959.943230902776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45959.943230902776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45959.943230902776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45959.943230902776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45959.943230902776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45959.943230902776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45959.943230902776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45959.943230902776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45959.943230902776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45959.943230902776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45959.943230902776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45959.943230902776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45959.943230902776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45959.943230902776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45959.943230902776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45959.943230902776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45959.943230902776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45959.943230902776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45959.943230902776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45959.943230902776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45959.943230902776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45959.943230902776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45959.943230902776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45959.943230902776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45959.943230902776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45959.943230902776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45959.943230902776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45959.943230902776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45959.943230902776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45959.943230902776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45959.943230902776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45959.943230902776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45959.943230902776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45959.943230902776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45959.943230902776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45959.943230902776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45959.943230902776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45959.943230902776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45959.943230902776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45959.943230902776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45959.943230902776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45959.943230902776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45959.943230902776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45959.943230902776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45959.943230902776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45959.943230902776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45959.943230902776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45959.943230902776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45959.943230902776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45959.943230902776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45959.943230902776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45959.943230902776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45959.943230902776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45959.943230902776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45959.943230902776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45959.943230902776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45959.943230902776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45959.943230902776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45959.943230902776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45959.943230902776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45959.943230902776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45959.943230902776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45959.943230902776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45959.943230902776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45959.943230902776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45959.943230902776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45959.943230902776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45959.943230902776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45959.943230902776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45959.943230902776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45959.943230902776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45959.943230902776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45959.943230902776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45959.943230902776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45959.943230902776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45959.943230902776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45959.943230902776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45959.943230902776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45959.943230902776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45959.943230902776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45959.943230902776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45959.943230902776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45959.943230902776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45959.943230902776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45959.943230902776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45959.943230902776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45959.943230902776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45959.943230902776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45959.943230902776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45959.943230902776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45959.943230902776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45959.943230902776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45959.943230902776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45959.943230902776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45959.943230902776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45959.943230902776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45959.943230902776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45959.943230902776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45959.943230902776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45959.943230902776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45959.943230902776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45959.943230902776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45959.943230902776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45959.943230902776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45959.943230902776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45959.943230902776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45959.943230902776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45959.943230902776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45959.943230902776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45959.943230902776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45959.943230902776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45959.943230902776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45959.943230902776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45959.943230902776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45959.943230902776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45959.943230902776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45959.943230902776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45959.943230902776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45959.943230902776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45959.943230902776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45959.943230902776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45959.943230902776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45959.943230902776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45959.943230902776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45959.943230902776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45959.943230902776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45959.943230902776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45959.943230902776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45959.943230902776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45959.943230902776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45959.943230902776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45959.943230902776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45959.943230902776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45959.943230902776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45959.943230902776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45959.943230902776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45959.943230902776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45959.943230902776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45959.943230902776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45959.943230902776</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6" ht="15"/>
    <row r="1297" ht="15"/>
    <row r="1298"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30015</v>
      </c>
      <c r="E2" s="106" t="s">
        <v>39021</v>
      </c>
      <c r="F2" s="107">
        <v>45959.903634259259</v>
      </c>
      <c r="G2" s="77">
        <f ca="1">IFERROR(NOW()-F2,"-")</f>
        <v>3.9596643517143093E-2</v>
      </c>
      <c r="H2" s="107">
        <v>45959.897939814815</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03"/>
      <c r="E3" s="106"/>
      <c r="F3" s="107"/>
      <c r="G3" s="77">
        <f ca="1">IFERROR(NOW()-F3,"-")</f>
        <v>45959.943230902776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45959.943230902776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45959.943230902776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45959.943230902776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45959.943230902776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45959.943230902776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45959.943230902776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45959.943230902776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45959.943230902776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45959.943230902776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45959.943230902776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45959.943230902776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45959.943230902776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45959.943230902776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45959.943230902776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45959.943230902776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45959.943230902776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45959.943230902776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45959.943230902776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45959.943230902776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45959.943230902776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45959.943230902776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45959.943230902776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45959.943230902776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45959.943230902776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45959.943230902776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45959.943230902776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45959.943230902776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45959.943230902776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45959.943230902776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45959.943230902776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45959.943230902776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45959.943230902776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45959.943230902776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45959.943230902776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45959.943230902776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45959.943230902776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45959.943230902776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45959.943230902776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45959.943230902776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45959.943230902776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45959.943230902776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45959.943230902776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45959.943230902776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45959.943230902776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45959.943230902776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45959.943230902776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45959.943230902776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45959.943230902776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45959.943230902776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45959.943230902776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45959.943230902776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45959.943230902776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45959.943230902776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45959.943230902776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45959.943230902776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45959.943230902776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45959.943230902776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45959.943230902776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45959.943230902776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45959.943230902776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45959.943230902776</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2025-10-29T19:40:17Z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