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26" documentId="120_S{2AC9BD13-BADA-5192-A53E-5A8FF88502F6}" xr6:coauthVersionLast="47" xr6:coauthVersionMax="47" xr10:uidLastSave="{AA1A5309-7427-4DA2-9BB6-0FC30A60CE9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<sst xmlns="http://schemas.openxmlformats.org/spreadsheetml/2006/main" count="180272" uniqueCount="39122">
  <si>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</si>
  <si>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</si>
  <si>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</si>
  <si>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</si>
  <si>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</si>
  <si>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</si>
  <si>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</si>
  <si>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</si>
  <si>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</si>
  <si>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</si>
  <si>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</si>
  <si>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</si>
  <si>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</si>
  <si>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</si>
  <si>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</si>
  <si>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</si>
  <si>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</si>
  <si>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</si>
  <si>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</si>
  <si>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</si>
  <si>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</si>
  <si>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</si>
  <si>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</si>
  <si>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</si>
  <si>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</si>
  <si>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</si>
  <si>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</si>
  <si>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</si>
  <si>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</si>
  <si>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</si>
  <si>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</si>
  <si>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</si>
  <si>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</si>
  <si>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</si>
  <si>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</si>
  <si>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</si>
  <si>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</si>
  <si>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</si>
  <si>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</si>
  <si>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</si>
  <si>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</si>
  <si>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</si>
  <si>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</si>
  <si>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</si>
  <si>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</si>
  <si>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</si>
  <si>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</si>
  <si>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</si>
  <si>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</si>
  <si>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</si>
  <si>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</si>
  <si>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</si>
  <si>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</si>
  <si>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</si>
  <si>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</si>
  <si>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</si>
  <si>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</si>
  <si>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</si>
  <si>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</si>
  <si>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</si>
  <si>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</si>
  <si>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</si>
  <si>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</si>
  <si>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</si>
  <si>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</si>
  <si>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</si>
  <si>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</si>
  <si>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</si>
  <si>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</si>
  <si>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</si>
  <si>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</si>
  <si>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</si>
  <si>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</si>
  <si>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</si>
  <si>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</si>
  <si>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</si>
  <si>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</si>
  <si>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</si>
  <si>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</si>
  <si>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</si>
  <si>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</si>
  <si>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</si>
  <si>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</si>
  <si>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</si>
  <si>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</si>
  <si>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</si>
  <si>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</si>
  <si>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</si>
  <si>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</si>
  <si>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</si>
  <si>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</si>
  <si>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</si>
  <si>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</si>
  <si>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</si>
  <si>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</si>
  <si>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</si>
  <si>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</si>
  <si>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</si>
  <si>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</si>
  <si>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</si>
  <si>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</si>
  <si>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</si>
  <si>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</si>
  <si>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</si>
  <si>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</si>
  <si>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</si>
  <si>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</si>
  <si>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</si>
  <si>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</si>
  <si>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</si>
  <si>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</si>
  <si>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</si>
  <si>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</si>
  <si>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</si>
  <si>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</si>
  <si>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</si>
  <si>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</si>
  <si>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</si>
  <si>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</si>
  <si>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</si>
  <si>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</si>
  <si>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</si>
  <si>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</si>
  <si>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</si>
  <si>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</si>
  <si>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</si>
  <si>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</si>
  <si>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</si>
  <si>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</si>
  <si>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</si>
  <si>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</si>
  <si>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</si>
  <si>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</si>
  <si>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</si>
  <si>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</si>
  <si>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</si>
  <si>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</si>
  <si>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</si>
  <si>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</si>
  <si>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</si>
  <si>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</si>
  <si>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</si>
  <si>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</si>
  <si>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</si>
  <si>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</si>
  <si>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</si>
  <si>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</si>
  <si>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</si>
  <si>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</si>
  <si>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</si>
  <si>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</si>
  <si>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</si>
  <si>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</si>
  <si>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</si>
  <si>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</si>
  <si>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</si>
  <si>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</si>
  <si>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</si>
  <si>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</si>
  <si>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</si>
  <si>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</si>
  <si>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</si>
  <si>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</si>
  <si>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</si>
  <si>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</si>
  <si>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</si>
  <si>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</si>
  <si>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</si>
  <si>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</si>
  <si>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</si>
  <si>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</si>
  <si>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</si>
  <si>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</si>
  <si>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</si>
  <si>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</si>
  <si>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</si>
  <si>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</si>
  <si>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</si>
  <si>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</si>
  <si>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</si>
  <si>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</si>
  <si>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</si>
  <si>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</si>
  <si>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</si>
  <si>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</si>
  <si>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</si>
  <si>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</si>
  <si>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</si>
  <si>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</si>
  <si>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</si>
  <si>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</si>
  <si>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</si>
  <si>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</si>
  <si>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</si>
  <si>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</si>
  <si>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</si>
  <si>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</si>
  <si>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</si>
  <si>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</si>
  <si>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</si>
  <si>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</si>
  <si>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</si>
  <si>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</si>
  <si>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</si>
  <si>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</si>
  <si>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</si>
  <si>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</si>
  <si>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</si>
  <si>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</si>
  <si>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</si>
  <si>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</si>
  <si>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</si>
  <si>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</si>
  <si>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</si>
  <si>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</si>
  <si>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</si>
  <si>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</si>
  <si>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</si>
  <si>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</si>
  <si>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</si>
  <si>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</si>
  <si>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</si>
  <si>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</si>
  <si>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</si>
  <si>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</si>
  <si>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</si>
  <si>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</si>
  <si>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</si>
  <si>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</si>
  <si>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</si>
  <si>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</si>
  <si>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</si>
  <si>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</si>
  <si>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</si>
  <si>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</si>
  <si>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</si>
  <si>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</si>
  <si>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</si>
  <si>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</si>
  <si>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</si>
  <si>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</si>
  <si>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</si>
  <si>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</si>
  <si>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</si>
  <si>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</si>
  <si>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</si>
  <si>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</si>
  <si>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</si>
  <si>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</si>
  <si>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</si>
  <si>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</si>
  <si>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</si>
  <si>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</si>
  <si>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</si>
  <si>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</si>
  <si>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</si>
  <si>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</si>
  <si>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</si>
  <si>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</si>
  <si>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</si>
  <si>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</si>
  <si>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</si>
  <si>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</si>
  <si>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</si>
  <si>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</si>
  <si>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</si>
  <si>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</si>
  <si>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</si>
  <si>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</si>
  <si>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</si>
  <si>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</si>
  <si>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</si>
  <si>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</si>
  <si>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</si>
  <si>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</si>
  <si>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</si>
  <si>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</si>
  <si>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</si>
  <si>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</si>
  <si>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</si>
  <si>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</si>
  <si>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</si>
  <si>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</si>
  <si>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</si>
  <si>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</si>
  <si>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</si>
  <si>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</si>
  <si>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</si>
  <si>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</si>
  <si>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</si>
  <si>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</si>
  <si>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</si>
  <si>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</si>
  <si>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</si>
  <si>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</si>
  <si>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</si>
  <si>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</si>
  <si>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</si>
  <si>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</si>
  <si>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</si>
  <si>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</si>
  <si>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</si>
  <si>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</si>
  <si>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</si>
  <si>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</si>
  <si>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</si>
  <si>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</si>
  <si>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</si>
  <si>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</si>
  <si>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</si>
  <si>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</si>
  <si>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</si>
  <si>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</si>
  <si>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</si>
  <si>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</si>
  <si>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</si>
  <si>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</si>
  <si>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</si>
  <si>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</si>
  <si>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</si>
  <si>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</si>
  <si>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</si>
  <si>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</si>
  <si>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</si>
  <si>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</si>
  <si>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</si>
  <si>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</si>
  <si>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</si>
  <si>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</si>
  <si>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</si>
  <si>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</si>
  <si>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</si>
  <si>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</si>
  <si>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</si>
  <si>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</si>
  <si>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</si>
  <si>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</si>
  <si>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</si>
  <si>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</si>
  <si>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</si>
  <si>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</si>
  <si>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</si>
  <si>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</si>
  <si>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</si>
  <si>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</si>
  <si>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</si>
  <si>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</si>
  <si>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</si>
  <si>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</si>
  <si>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</si>
  <si>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</si>
  <si>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</si>
  <si>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</si>
  <si>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</si>
  <si>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</si>
  <si>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</si>
  <si>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</si>
  <si>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</si>
  <si>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</si>
  <si>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</si>
  <si>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</si>
  <si>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</si>
  <si>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</si>
  <si>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</si>
  <si>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</si>
  <si>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</si>
  <si>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</si>
  <si>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</si>
  <si>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</si>
  <si>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</si>
  <si>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</si>
  <si>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</si>
  <si>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</si>
  <si>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</si>
  <si>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</si>
  <si>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</si>
  <si>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</si>
  <si>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</si>
  <si>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</si>
  <si>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</si>
  <si>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</si>
  <si>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</si>
  <si>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</si>
  <si>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</si>
  <si>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</si>
  <si>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</si>
  <si>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</si>
  <si>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</si>
  <si>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</si>
  <si>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</si>
  <si>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</si>
  <si>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</si>
  <si>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</si>
  <si>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</si>
  <si>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</si>
  <si>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</si>
  <si>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</si>
  <si>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</si>
  <si>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</si>
  <si>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</si>
  <si>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</si>
  <si>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</si>
  <si>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</si>
  <si>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</si>
  <si>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</si>
  <si>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</si>
  <si>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</si>
  <si>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</si>
  <si>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</si>
  <si>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</si>
  <si>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</si>
  <si>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</si>
  <si>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</si>
  <si>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</si>
  <si>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</si>
  <si>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</si>
  <si>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</si>
  <si>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</si>
  <si>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</si>
  <si>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</si>
  <si>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</si>
  <si>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</si>
  <si>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</si>
  <si>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</si>
  <si>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</si>
  <si>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</si>
  <si>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</si>
  <si>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</si>
  <si>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</si>
  <si>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</si>
  <si>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</si>
  <si>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</si>
  <si>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</si>
  <si>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</si>
  <si>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</si>
  <si>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</si>
  <si>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</si>
  <si>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</si>
  <si>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</si>
  <si>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</si>
  <si>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</si>
  <si>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</si>
  <si>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</si>
  <si>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</si>
  <si>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</si>
  <si>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</si>
  <si>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</si>
  <si>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</si>
  <si>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</si>
  <si>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</si>
  <si>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</si>
  <si>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</si>
  <si>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</si>
  <si>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</si>
  <si>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</si>
  <si>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</si>
  <si>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</si>
  <si>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</si>
  <si>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</si>
  <si>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</si>
  <si>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</si>
  <si>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</si>
  <si>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</si>
  <si>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</si>
  <si>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</si>
  <si>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</si>
  <si>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</si>
  <si>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</si>
  <si>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</si>
  <si>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</si>
  <si>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</si>
  <si>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</si>
  <si>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</si>
  <si>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</si>
  <si>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</si>
  <si>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</si>
  <si>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</si>
  <si>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</si>
  <si>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</si>
  <si>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</si>
  <si>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</si>
  <si>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</si>
  <si>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</si>
  <si>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</si>
  <si>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</si>
  <si>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</si>
  <si>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</si>
  <si>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</si>
  <si>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</si>
  <si>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</si>
  <si>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</si>
  <si>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</si>
  <si>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</si>
  <si>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</si>
  <si>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</si>
  <si>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</si>
  <si>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</si>
  <si>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</si>
  <si>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</si>
  <si>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</si>
  <si>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</si>
  <si>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</si>
  <si>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</si>
  <si>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</si>
  <si>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</si>
  <si>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</si>
  <si>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</si>
  <si>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</si>
  <si>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</si>
  <si>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</si>
  <si>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</si>
  <si>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</si>
  <si>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</si>
  <si>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</si>
  <si>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</si>
  <si>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</si>
  <si>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</si>
  <si>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</si>
  <si>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</si>
  <si>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</si>
  <si>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</si>
  <si>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</si>
  <si>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</si>
  <si>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</si>
  <si>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</si>
  <si>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</si>
  <si>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</si>
  <si>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</si>
  <si>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</si>
  <si>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</si>
  <si>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</si>
  <si>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</si>
  <si>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</si>
  <si>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</si>
  <si>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</si>
  <si>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</si>
  <si>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</si>
  <si>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</si>
  <si>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</si>
  <si>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</si>
  <si>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</si>
  <si>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</si>
  <si>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</si>
  <si>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</si>
  <si>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</si>
  <si>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</si>
  <si>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</si>
  <si>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</si>
  <si>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</si>
  <si>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</si>
  <si>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</si>
  <si>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</si>
  <si>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</si>
  <si>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</si>
  <si>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</si>
  <si>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</si>
  <si>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</si>
  <si>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</si>
  <si>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</si>
  <si>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</si>
  <si>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</si>
  <si>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</si>
  <si>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</si>
  <si>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</si>
  <si>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</si>
  <si>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</si>
  <si>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</si>
  <si>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</si>
  <si>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</si>
  <si>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</si>
  <si>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</si>
  <si>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</si>
  <si>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</si>
  <si>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</si>
  <si>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</si>
  <si>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</si>
  <si>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</si>
  <si>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</si>
  <si>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</si>
  <si>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</si>
  <si>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</si>
  <si>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</si>
  <si>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</si>
  <si>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</si>
  <si>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</si>
  <si>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</si>
  <si>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</si>
  <si>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</si>
  <si>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</si>
  <si>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</si>
  <si>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</si>
  <si>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</si>
  <si>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</si>
  <si>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</si>
  <si>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</si>
  <si>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</si>
  <si>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</si>
  <si>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</si>
  <si>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</si>
  <si>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</si>
  <si>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</si>
  <si>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</si>
  <si>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</si>
  <si>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</si>
  <si>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</si>
  <si>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</si>
  <si>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</si>
  <si>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</si>
  <si>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</si>
  <si>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</si>
  <si>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</si>
  <si>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</si>
  <si>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</si>
  <si>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</si>
  <si>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</si>
  <si>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</si>
  <si>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</si>
  <si>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</si>
  <si>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</si>
  <si>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</si>
  <si>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</si>
  <si>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</si>
  <si>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</si>
  <si>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</si>
  <si>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</si>
  <si>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</si>
  <si>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</si>
  <si>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</si>
  <si>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</si>
  <si>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</si>
  <si>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</si>
  <si>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</si>
  <si>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</si>
  <si>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</si>
  <si>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</si>
  <si>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</si>
  <si>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</si>
  <si>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</si>
  <si>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</si>
  <si>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</si>
  <si>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</si>
  <si>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</si>
  <si>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</si>
  <si>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</si>
  <si>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</si>
  <si>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</si>
  <si>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</si>
  <si>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</si>
  <si>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</si>
  <si>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</si>
  <si>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</si>
  <si>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</si>
  <si>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</si>
  <si>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</si>
  <si>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</si>
  <si>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</si>
  <si>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</si>
  <si>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</si>
  <si>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</si>
  <si>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</si>
  <si>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</si>
  <si>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</si>
  <si>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</si>
  <si>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</si>
  <si>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</si>
  <si>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</si>
  <si>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</si>
  <si>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</si>
  <si>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</si>
  <si>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</si>
  <si>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</si>
  <si>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</si>
  <si>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</si>
  <si>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</si>
  <si>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</si>
  <si>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</si>
  <si>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</si>
  <si>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</si>
  <si>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</si>
  <si>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</si>
  <si>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</si>
  <si>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</si>
  <si>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</si>
  <si>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</si>
  <si>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</si>
  <si>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</si>
  <si>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</si>
  <si>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</si>
  <si>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</si>
  <si>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</si>
  <si>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</si>
  <si>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</si>
  <si>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</si>
  <si>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</si>
  <si>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</si>
  <si>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</si>
  <si>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</si>
  <si>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</si>
  <si>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</si>
  <si>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</si>
  <si>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</si>
  <si>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</si>
  <si>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</si>
  <si>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</si>
  <si>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</si>
  <si>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</si>
  <si>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</si>
  <si>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</si>
  <si>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</si>
  <si>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</si>
  <si>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</si>
  <si>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</si>
  <si>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</si>
  <si>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</si>
  <si>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</si>
  <si>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</si>
  <si>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</si>
  <si>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</si>
  <si>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</si>
  <si>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</si>
  <si>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</si>
  <si>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</si>
  <si>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</si>
  <si>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</si>
  <si>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</si>
  <si>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</si>
  <si>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</si>
  <si>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</si>
  <si>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</si>
  <si>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</si>
  <si>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</si>
  <si>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</si>
  <si>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</si>
  <si>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</si>
  <si>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</si>
  <si>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</si>
  <si>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</si>
  <si>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</si>
  <si>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</si>
  <si>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</si>
  <si>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</si>
  <si>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</si>
  <si>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</si>
  <si>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</si>
  <si>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</si>
  <si>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</si>
  <si>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</si>
  <si>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</si>
  <si>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</si>
  <si>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</si>
  <si>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</si>
  <si>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</si>
  <si>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</si>
  <si>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</si>
  <si>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</si>
  <si>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</si>
  <si>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</si>
  <si>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</si>
  <si>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</si>
  <si>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</si>
  <si>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</si>
  <si>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</si>
  <si>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</si>
  <si>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</si>
  <si>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</si>
  <si>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</si>
  <si>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</si>
  <si>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</si>
  <si>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</si>
  <si>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</si>
  <si>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</si>
  <si>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</si>
  <si>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</si>
  <si>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</si>
  <si>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</si>
  <si>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</si>
  <si>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</si>
  <si>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</si>
  <si>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</si>
  <si>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</si>
  <si>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</si>
  <si>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</si>
  <si>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</si>
  <si>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</si>
  <si>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</si>
  <si>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</si>
  <si>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</si>
  <si>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</si>
  <si>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</si>
  <si>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</si>
  <si>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</si>
  <si>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</si>
  <si>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</si>
  <si>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</si>
  <si>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</si>
  <si>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</si>
  <si>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</si>
  <si>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</si>
  <si>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</si>
  <si>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</si>
  <si>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</si>
  <si>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</si>
  <si>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</si>
  <si>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</si>
  <si>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</si>
  <si>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</si>
  <si>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</si>
  <si>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</si>
  <si>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</si>
  <si>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</si>
  <si>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</si>
  <si>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</si>
  <si>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</si>
  <si>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</si>
  <si>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</si>
  <si>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</si>
  <si>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</si>
  <si>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</si>
  <si>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</si>
  <si>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</si>
  <si>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</si>
  <si>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</si>
  <si>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</si>
  <si>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</si>
  <si>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</si>
  <si>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</si>
  <si>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</si>
  <si>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</si>
  <si>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</si>
  <si>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</si>
  <si>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</si>
  <si>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</si>
  <si>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</si>
  <si>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</si>
  <si>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</si>
  <si>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</si>
  <si>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</si>
  <si>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</si>
  <si>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</si>
  <si>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</si>
  <si>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</si>
  <si>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</si>
  <si>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</si>
  <si>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</si>
  <si>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</si>
  <si>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</si>
  <si>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</si>
  <si>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</si>
  <si>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</si>
  <si>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</si>
  <si>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</si>
  <si>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</si>
  <si>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</si>
  <si>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</si>
  <si>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</si>
  <si>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</si>
  <si>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</si>
  <si>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</si>
  <si>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</si>
  <si>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</si>
  <si>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</si>
  <si>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</si>
  <si>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</si>
  <si>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</si>
  <si>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</si>
  <si>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</si>
  <si>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</si>
  <si>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</si>
  <si>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</si>
  <si>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</si>
  <si>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</si>
  <si>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</si>
  <si>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</si>
  <si>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</si>
  <si>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</si>
  <si>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</si>
  <si>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</si>
  <si>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</si>
  <si>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</si>
  <si>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</si>
  <si>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</si>
  <si>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</si>
  <si>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</si>
  <si>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</si>
  <si>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</si>
  <si>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</si>
  <si>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</si>
  <si>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</si>
  <si>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</si>
  <si>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</si>
  <si>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</si>
  <si>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</si>
  <si>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</si>
  <si>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</si>
  <si>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</si>
  <si>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</si>
  <si>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</si>
  <si>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</si>
  <si>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</si>
  <si>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</si>
  <si>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</si>
  <si>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</si>
  <si>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</si>
  <si>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</si>
  <si>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</si>
  <si>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</si>
  <si>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</si>
  <si>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</si>
  <si>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</si>
  <si>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</si>
  <si>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</si>
  <si>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</si>
  <si>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</si>
  <si>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</si>
  <si>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</si>
  <si>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</si>
  <si>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</si>
  <si>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</si>
  <si>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</si>
  <si>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</si>
  <si>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</si>
  <si>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</si>
  <si>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</si>
  <si>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</si>
  <si>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</si>
  <si>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</si>
  <si>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</si>
  <si>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</si>
  <si>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</si>
  <si>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</si>
  <si>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</si>
  <si>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</si>
  <si>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</si>
  <si>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</si>
  <si>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</si>
  <si>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</si>
  <si>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</si>
  <si>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</si>
  <si>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</si>
  <si>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</si>
  <si>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</si>
  <si>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</si>
  <si>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</si>
  <si>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</si>
  <si>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</si>
  <si>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</si>
  <si>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</si>
  <si>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</si>
  <si>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</si>
  <si>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</si>
  <si>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</si>
  <si>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</si>
  <si>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</si>
  <si>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</si>
  <si>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</si>
  <si>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</si>
  <si>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</si>
  <si>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</si>
  <si>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</si>
  <si>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</si>
  <si>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</si>
  <si>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</si>
  <si>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</si>
  <si>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</si>
  <si>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</si>
  <si>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</si>
  <si>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</si>
  <si>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</si>
  <si>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</si>
  <si>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</si>
  <si>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</si>
  <si>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</si>
  <si>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</si>
  <si>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</si>
  <si>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</si>
  <si>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</si>
  <si>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</si>
  <si>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</si>
  <si>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</si>
  <si>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</si>
  <si>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</si>
  <si>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</si>
  <si>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</si>
  <si>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</si>
  <si>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</si>
  <si>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</si>
  <si>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</si>
  <si>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</si>
  <si>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</si>
  <si>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</si>
  <si>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</si>
  <si>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</si>
  <si>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</si>
  <si>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</si>
  <si>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</si>
  <si>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</si>
  <si>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</si>
  <si>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</si>
  <si>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</si>
  <si>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</si>
  <si>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</si>
  <si>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</si>
  <si>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</si>
  <si>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</si>
  <si>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</si>
  <si>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</si>
  <si>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</si>
  <si>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</si>
  <si>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</si>
  <si>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</si>
  <si>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</si>
  <si>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</si>
  <si>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</si>
  <si>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</si>
  <si>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</si>
  <si>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</si>
  <si>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</si>
  <si>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</si>
  <si>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</si>
  <si>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</si>
  <si>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</si>
  <si>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</si>
  <si>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</si>
  <si>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</si>
  <si>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</si>
  <si>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</si>
  <si>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</si>
  <si>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</si>
  <si>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</si>
  <si>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</si>
  <si>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</si>
  <si>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</si>
  <si>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</si>
  <si>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</si>
  <si>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</si>
  <si>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</si>
  <si>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</si>
  <si>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</si>
  <si>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</si>
  <si>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</si>
  <si>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</si>
  <si>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</si>
  <si>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</si>
  <si>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</si>
  <si>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</si>
  <si>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</si>
  <si>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</si>
  <si>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</si>
  <si>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</si>
  <si>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</si>
  <si>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</si>
  <si>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</si>
  <si>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</si>
  <si>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</si>
  <si>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</si>
  <si>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</si>
  <si>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</si>
  <si>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</si>
  <si>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</si>
  <si>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</si>
  <si>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</si>
  <si>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</si>
  <si>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</si>
  <si>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</si>
  <si>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</si>
  <si>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</si>
  <si>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</si>
  <si>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</si>
  <si>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</si>
  <si>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</si>
  <si>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</si>
  <si>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</si>
  <si>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</si>
  <si>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</si>
  <si>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</si>
  <si>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</si>
  <si>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</si>
  <si>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</si>
  <si>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</si>
  <si>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</si>
  <si>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</si>
  <si>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</si>
  <si>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</si>
  <si>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</si>
  <si>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</si>
  <si>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</si>
  <si>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</si>
  <si>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</si>
  <si>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</si>
  <si>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</si>
  <si>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</si>
  <si>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</si>
  <si>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</si>
  <si>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</si>
  <si>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</si>
  <si>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</si>
  <si>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</si>
  <si>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</si>
  <si>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</si>
  <si>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</si>
  <si>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</si>
  <si>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</si>
  <si>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</si>
  <si>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</si>
  <si>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</si>
  <si>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</si>
  <si>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</si>
  <si>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</si>
  <si>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</si>
  <si>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</si>
  <si>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</si>
  <si>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</si>
  <si>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</si>
  <si>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</si>
  <si>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</si>
  <si>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</si>
  <si>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</si>
  <si>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</si>
  <si>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</si>
  <si>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</si>
  <si>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</si>
  <si>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</si>
  <si>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</si>
  <si>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</si>
  <si>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</si>
  <si>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</si>
  <si>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</si>
  <si>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</si>
  <si>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</si>
  <si>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</si>
  <si>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</si>
  <si>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</si>
  <si>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</si>
  <si>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</si>
  <si>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</si>
  <si>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</si>
  <si>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</si>
  <si>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</si>
  <si>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</si>
  <si>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</si>
  <si>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</si>
  <si>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</si>
  <si>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</si>
  <si>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</si>
  <si>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</si>
  <si>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</si>
  <si>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</si>
  <si>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</si>
  <si>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</si>
  <si>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</si>
  <si>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</si>
  <si>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</si>
  <si>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</si>
  <si>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</si>
  <si>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</si>
  <si>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</si>
  <si>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</si>
  <si>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</si>
  <si>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</si>
  <si>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</si>
  <si>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</si>
  <si>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</si>
  <si>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</si>
  <si>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</si>
  <si>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</si>
  <si>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</si>
  <si>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</si>
  <si>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</si>
  <si>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</si>
  <si>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</si>
  <si>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</si>
  <si>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</si>
  <si>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</si>
  <si>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</si>
  <si>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</si>
  <si>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</si>
  <si>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</si>
  <si>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</si>
  <si>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</si>
  <si>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</si>
  <si>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</si>
  <si>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</si>
  <si>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</si>
  <si>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</si>
  <si>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</si>
  <si>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</si>
  <si>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</si>
  <si>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</si>
  <si>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</si>
  <si>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</si>
  <si>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</si>
  <si>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</si>
  <si>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</si>
  <si>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</si>
  <si>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</si>
  <si>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</si>
  <si>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</si>
  <si>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</si>
  <si>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</si>
  <si>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</si>
  <si>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</si>
  <si>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</si>
  <si>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</si>
  <si>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</si>
  <si>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</si>
  <si>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</si>
  <si>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</si>
  <si>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</si>
  <si>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</si>
  <si>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</si>
  <si>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</si>
  <si>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</si>
  <si>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</si>
  <si>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</si>
  <si>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</si>
  <si>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</si>
  <si>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</si>
  <si>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</si>
  <si>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</si>
  <si>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</si>
  <si>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</si>
  <si>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</si>
  <si>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</si>
  <si>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</si>
  <si>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</si>
  <si>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</si>
  <si>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</si>
  <si>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</si>
  <si>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</si>
  <si>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</si>
  <si>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</si>
  <si>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</si>
  <si>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</si>
  <si>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</si>
  <si>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</si>
  <si>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</si>
  <si>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</si>
  <si>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</si>
  <si>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</si>
  <si>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</si>
  <si>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</si>
  <si>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</si>
  <si>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</si>
  <si>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</si>
  <si>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</si>
  <si>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</si>
  <si>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</si>
  <si>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</si>
  <si>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</si>
  <si>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</si>
  <si>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</si>
  <si>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</si>
  <si>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</si>
  <si>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</si>
  <si>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</si>
  <si>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</si>
  <si>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</si>
  <si>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</si>
  <si>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</si>
  <si>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</si>
  <si>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</si>
  <si>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</si>
  <si>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</si>
  <si>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</si>
  <si>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</si>
  <si>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</si>
  <si>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</si>
  <si>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</si>
  <si>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</si>
  <si>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</si>
  <si>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</si>
  <si>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</si>
  <si>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</si>
  <si>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</si>
  <si>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</si>
  <si>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</si>
  <si>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</si>
  <si>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</si>
  <si>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</si>
  <si>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</si>
  <si>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</si>
  <si>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</si>
  <si>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</si>
  <si>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</si>
  <si>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</si>
  <si>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</si>
  <si>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</si>
  <si>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</si>
  <si>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</si>
  <si>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</si>
  <si>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</si>
  <si>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</si>
  <si>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</si>
  <si>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</si>
  <si>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</si>
  <si>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</si>
  <si>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</si>
  <si>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</si>
  <si>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</si>
  <si>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</si>
  <si>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</si>
  <si>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</si>
  <si>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</si>
  <si>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</si>
  <si>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</si>
  <si>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</si>
  <si>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</si>
  <si>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</si>
  <si>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</si>
  <si>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</si>
  <si>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</si>
  <si>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</si>
  <si>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</si>
  <si>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</si>
  <si>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</si>
  <si>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</si>
  <si>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</si>
  <si>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</si>
  <si>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</si>
  <si>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</si>
  <si>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</si>
  <si>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</si>
  <si>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</si>
  <si>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</si>
  <si>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</si>
  <si>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</si>
  <si>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</si>
  <si>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</si>
  <si>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</si>
  <si>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</si>
  <si>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</si>
  <si>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</si>
  <si>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</si>
  <si>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</si>
  <si>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</si>
  <si>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</si>
  <si>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</si>
  <si>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</si>
  <si>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</si>
  <si>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</si>
  <si>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</si>
  <si>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</si>
  <si>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</si>
  <si>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</si>
  <si>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</si>
  <si>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</si>
  <si>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</si>
  <si>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</si>
  <si>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</si>
  <si>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</si>
  <si>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</si>
  <si>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</si>
  <si>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</si>
  <si>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</si>
  <si>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</si>
  <si>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</si>
  <si>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</si>
  <si>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</si>
  <si>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</si>
  <si>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</si>
  <si>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</si>
  <si>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</si>
  <si>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</si>
  <si>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</si>
  <si>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</si>
  <si>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</si>
  <si>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</si>
  <si>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</si>
  <si>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</si>
  <si>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</si>
  <si>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</si>
  <si>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</si>
  <si>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</si>
  <si>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</si>
  <si>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</si>
  <si>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</si>
  <si>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</si>
  <si>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</si>
  <si>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</si>
  <si>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</si>
  <si>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</si>
  <si>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</si>
  <si>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</si>
  <si>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</si>
  <si>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</si>
  <si>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</si>
  <si>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</si>
  <si>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</si>
  <si>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</si>
  <si>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</si>
  <si>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</si>
  <si>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</si>
  <si>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</si>
  <si>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</si>
  <si>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</si>
  <si>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</si>
  <si>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</si>
  <si>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</si>
  <si>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</si>
  <si>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</si>
  <si>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</si>
  <si>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</si>
  <si>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</si>
  <si>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</si>
  <si>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</si>
  <si>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</si>
  <si>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</si>
  <si>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</si>
  <si>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</si>
  <si>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</si>
  <si>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</si>
  <si>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</si>
  <si>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</si>
  <si>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</si>
  <si>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</si>
  <si>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</si>
  <si>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</si>
  <si>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</si>
  <si>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</si>
  <si>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</si>
  <si>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</si>
  <si>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</si>
  <si>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</si>
  <si>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</si>
  <si>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</si>
  <si>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</si>
  <si>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</si>
  <si>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</si>
  <si>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</si>
  <si>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</si>
  <si>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</si>
  <si>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</si>
  <si>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</si>
  <si>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</si>
  <si>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</si>
  <si>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</si>
  <si>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</si>
  <si>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</si>
  <si>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</si>
  <si>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</si>
  <si>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</si>
  <si>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</si>
  <si>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</si>
  <si>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</si>
  <si>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</si>
  <si>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</si>
  <si>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</si>
  <si>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</si>
  <si>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</si>
  <si>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</si>
  <si>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</si>
  <si>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</si>
  <si>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</si>
  <si>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</si>
  <si>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</si>
  <si>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</si>
  <si>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</si>
  <si>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</si>
  <si>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</si>
  <si>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</si>
  <si>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</si>
  <si>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</si>
  <si>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</si>
  <si>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</si>
  <si>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</si>
  <si>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</si>
  <si>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</si>
  <si>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</si>
  <si>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</si>
  <si>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</si>
  <si>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</si>
  <si>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</si>
  <si>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</si>
  <si>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</si>
  <si>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</si>
  <si>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</si>
  <si>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</si>
  <si>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</si>
  <si>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</si>
  <si>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</si>
  <si>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</si>
  <si>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</si>
  <si>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</si>
  <si>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</si>
  <si>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</si>
  <si>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</si>
  <si>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</si>
  <si>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</si>
  <si>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</si>
  <si>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</si>
  <si>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</si>
  <si>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</si>
  <si>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</si>
  <si>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</si>
  <si>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</si>
  <si>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</si>
  <si>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</si>
  <si>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</si>
  <si>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</si>
  <si>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</si>
  <si>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</si>
  <si>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</si>
  <si>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</si>
  <si>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</si>
  <si>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</si>
  <si>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</si>
  <si>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</si>
  <si>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</si>
  <si>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</si>
  <si>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</si>
  <si>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</si>
  <si>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</si>
  <si>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</si>
  <si>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</si>
  <si>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</si>
  <si>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</si>
  <si>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</si>
  <si>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</si>
  <si>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</si>
  <si>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</si>
  <si>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</si>
  <si>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</si>
  <si>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</si>
  <si>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</si>
  <si>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</si>
  <si>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</si>
  <si>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</si>
  <si>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</si>
  <si>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</si>
  <si>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</si>
  <si>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</si>
  <si>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</si>
  <si>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</si>
  <si>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</si>
  <si>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</si>
  <si>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</si>
  <si>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</si>
  <si>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</si>
  <si>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</si>
  <si>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</si>
  <si>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</si>
  <si>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</si>
  <si>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</si>
  <si>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</si>
  <si>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</si>
  <si>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</si>
  <si>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</si>
  <si>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</si>
  <si>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</si>
  <si>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</si>
  <si>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</si>
  <si>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</si>
  <si>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</si>
  <si>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</si>
  <si>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</si>
  <si>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</si>
  <si>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</si>
  <si>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</si>
  <si>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</si>
  <si>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</si>
  <si>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</si>
  <si>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</si>
  <si>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</si>
  <si>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</si>
  <si>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</si>
  <si>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</si>
  <si>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</si>
  <si>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</si>
  <si>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</si>
  <si>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</si>
  <si>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</si>
  <si>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</si>
  <si>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</si>
  <si>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</si>
  <si>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</si>
  <si>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</si>
  <si>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</si>
  <si>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</si>
  <si>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</si>
  <si>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</si>
  <si>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</si>
  <si>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</si>
  <si>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</si>
  <si>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</si>
  <si>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</si>
  <si>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</si>
  <si>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</si>
  <si>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</si>
  <si>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</si>
  <si>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</si>
  <si>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</si>
  <si>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</si>
  <si>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</si>
  <si>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</si>
  <si>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</si>
  <si>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</si>
  <si>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</si>
  <si>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</si>
  <si>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</si>
  <si>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</si>
  <si>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</si>
  <si>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</si>
  <si>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</si>
  <si>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</si>
  <si>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</si>
  <si>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</si>
  <si>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</si>
  <si>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</si>
  <si>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</si>
  <si>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</si>
  <si>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</si>
  <si>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</si>
  <si>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</si>
  <si>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</si>
  <si>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</si>
  <si>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</si>
  <si>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</si>
  <si>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</si>
  <si>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</si>
  <si>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</si>
  <si>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</si>
  <si>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</si>
  <si>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</si>
  <si>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</si>
  <si>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</si>
  <si>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</si>
  <si>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</si>
  <si>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</si>
  <si>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</si>
  <si>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</si>
  <si>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</si>
  <si>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</si>
  <si>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</si>
  <si>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</si>
  <si>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</si>
  <si>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</si>
  <si>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</si>
  <si>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</si>
  <si>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</si>
  <si>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</si>
  <si>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</si>
  <si>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</si>
  <si>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</si>
  <si>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</si>
  <si>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</si>
  <si>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</si>
  <si>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</si>
  <si>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</si>
  <si>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</si>
  <si>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</si>
  <si>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</si>
  <si>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</si>
  <si>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</si>
  <si>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</si>
  <si>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</si>
  <si>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</si>
  <si>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</si>
  <si>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</si>
  <si>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</si>
  <si>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</si>
  <si>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</si>
  <si>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</si>
  <si>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</si>
  <si>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</si>
  <si>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</si>
  <si>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</si>
  <si>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</si>
  <si>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</si>
  <si>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</si>
  <si>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</si>
  <si>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</si>
  <si>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</si>
  <si>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</si>
  <si>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</si>
  <si>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</si>
  <si>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</si>
  <si>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</si>
  <si>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</si>
  <si>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</si>
  <si>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</si>
  <si>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</si>
  <si>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</si>
  <si>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</si>
  <si>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</si>
  <si>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</si>
  <si>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</si>
  <si>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</si>
  <si>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</si>
  <si>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</si>
  <si>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</si>
  <si>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</si>
  <si>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</si>
  <si>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</si>
  <si>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</si>
  <si>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</si>
  <si>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</si>
  <si>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</si>
  <si>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</si>
  <si>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</si>
  <si>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</si>
  <si>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</si>
  <si>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</si>
  <si>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</si>
  <si>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</si>
  <si>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</si>
  <si>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</si>
  <si>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</si>
  <si>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</si>
  <si>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</si>
  <si>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</si>
  <si>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</si>
  <si>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</si>
  <si>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</si>
  <si>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</si>
  <si>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</si>
  <si>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</si>
  <si>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</si>
  <si>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</si>
  <si>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</si>
  <si>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</si>
  <si>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</si>
  <si>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</si>
  <si>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</si>
  <si>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</si>
  <si>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</si>
  <si>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</si>
  <si>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</si>
  <si>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</si>
  <si>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</si>
  <si>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</si>
  <si>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</si>
  <si>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</si>
  <si>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</si>
  <si>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</si>
  <si>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</si>
  <si>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</si>
  <si>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</si>
  <si>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</si>
  <si>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</si>
  <si>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</si>
  <si>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</si>
  <si>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</si>
  <si>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</si>
  <si>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</si>
  <si>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</si>
  <si>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</si>
  <si>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</si>
  <si>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</si>
  <si>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</si>
  <si>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</si>
  <si>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</si>
  <si>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</si>
  <si>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</si>
  <si>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</si>
  <si>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</si>
  <si>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</si>
  <si>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</si>
  <si>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</si>
  <si>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</si>
  <si>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</si>
  <si>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</si>
  <si>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</si>
  <si>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</si>
  <si>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</si>
  <si>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</si>
  <si>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</si>
  <si>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</si>
  <si>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</si>
  <si>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</si>
  <si>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</si>
  <si>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</si>
  <si>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</si>
  <si>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</si>
  <si>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</si>
  <si>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</si>
  <si>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</si>
  <si>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</si>
  <si>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</si>
  <si>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</si>
  <si>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</si>
  <si>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</si>
  <si>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</si>
  <si>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</si>
  <si>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</si>
  <si>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</si>
  <si>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</si>
  <si>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</si>
  <si>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</si>
  <si>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</si>
  <si>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</si>
  <si>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</si>
  <si>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</si>
  <si>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</si>
  <si>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</si>
  <si>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</si>
  <si>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</si>
  <si>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</si>
  <si>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</si>
  <si>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</si>
  <si>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</si>
  <si>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</si>
  <si>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</si>
  <si>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</si>
  <si>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</si>
  <si>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</si>
  <si>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</si>
  <si>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</si>
  <si>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</si>
  <si>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</si>
  <si>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</si>
  <si>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</si>
  <si>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</si>
  <si>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</si>
  <si>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</si>
  <si>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</si>
  <si>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</si>
  <si>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</si>
  <si>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</si>
  <si>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</si>
  <si>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</si>
  <si>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</si>
  <si>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</si>
  <si>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</si>
  <si>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</si>
  <si>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</si>
  <si>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</si>
  <si>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</si>
  <si>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</si>
  <si>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</si>
  <si>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</si>
  <si>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</si>
  <si>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</si>
  <si>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</si>
  <si>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</si>
  <si>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</si>
  <si>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</si>
  <si>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</si>
  <si>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</si>
  <si>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</si>
  <si>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</si>
  <si>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</si>
  <si>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</si>
  <si>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</si>
  <si>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</si>
  <si>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</si>
  <si>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</si>
  <si>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</si>
  <si>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</si>
  <si>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</si>
  <si>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</si>
  <si>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</si>
  <si>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</si>
  <si>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</si>
  <si>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</si>
  <si>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</si>
  <si>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</si>
  <si>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</si>
  <si>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</si>
  <si>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</si>
  <si>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</si>
  <si>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</si>
  <si>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</si>
  <si>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</si>
  <si>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</si>
  <si>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</si>
  <si>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</si>
  <si>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</si>
  <si>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</si>
  <si>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</si>
  <si>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</si>
  <si>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</si>
  <si>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</si>
  <si>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</si>
  <si>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</si>
  <si>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</si>
  <si>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</si>
  <si>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</si>
  <si>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</si>
  <si>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</si>
  <si>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</si>
  <si>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</si>
  <si>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</si>
  <si>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</si>
  <si>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</si>
  <si>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</si>
  <si>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</si>
  <si>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</si>
  <si>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</si>
  <si>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</si>
  <si>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</si>
  <si>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</si>
  <si>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</si>
  <si>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</si>
  <si>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</si>
  <si>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</si>
  <si>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</si>
  <si>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</si>
  <si>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</si>
  <si>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</si>
  <si>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</si>
  <si>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</si>
  <si>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</si>
  <si>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</si>
  <si>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</si>
  <si>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</si>
  <si>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</si>
  <si>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</si>
  <si>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</si>
  <si>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</si>
  <si>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</si>
  <si>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</si>
  <si>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</si>
  <si>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</si>
  <si>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</si>
  <si>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</si>
  <si>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</si>
  <si>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</si>
  <si>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</si>
  <si>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</si>
  <si>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</si>
  <si>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</si>
  <si>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</si>
  <si>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</si>
  <si>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</si>
  <si>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</si>
  <si>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</si>
  <si>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</si>
  <si>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</si>
  <si>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</si>
  <si>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</si>
  <si>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</si>
  <si>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</si>
  <si>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</si>
  <si>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</si>
  <si>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</si>
  <si>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</si>
  <si>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</si>
  <si>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</si>
  <si>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</si>
  <si>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</si>
  <si>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</si>
  <si>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</si>
  <si>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</si>
  <si>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</si>
  <si>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</si>
  <si>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</si>
  <si>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</si>
  <si>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</si>
  <si>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</si>
  <si>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</si>
  <si>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</si>
  <si>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</si>
  <si>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</si>
  <si>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</si>
  <si>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</si>
  <si>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</si>
  <si>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</si>
  <si>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</si>
  <si>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</si>
  <si>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</si>
  <si>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</si>
  <si>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</si>
  <si>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</si>
  <si>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</si>
  <si>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</si>
  <si>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</si>
  <si>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</si>
  <si>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</si>
  <si>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</si>
  <si>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</si>
  <si>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</si>
  <si>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</si>
  <si>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</si>
  <si>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</si>
  <si>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</si>
  <si>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</si>
  <si>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</si>
  <si>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</si>
  <si>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</si>
  <si>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</si>
  <si>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</si>
  <si>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</si>
  <si>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</si>
  <si>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</si>
  <si>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</si>
  <si>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</si>
  <si>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</si>
  <si>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</si>
  <si>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</si>
  <si>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</si>
  <si>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</si>
  <si>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</si>
  <si>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</si>
  <si>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</si>
  <si>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</si>
  <si>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</si>
  <si>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</si>
  <si>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</si>
  <si>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</si>
  <si>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</si>
  <si>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</si>
  <si>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</si>
  <si>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</si>
  <si>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</si>
  <si>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</si>
  <si>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</si>
  <si>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</si>
  <si>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</si>
  <si>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</si>
  <si>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</si>
  <si>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</si>
  <si>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</si>
  <si>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</si>
  <si>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</si>
  <si>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</si>
  <si>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</si>
  <si>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</si>
  <si>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</si>
  <si>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</si>
  <si>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</si>
  <si>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</si>
  <si>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</si>
  <si>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</si>
  <si>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</si>
  <si>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</si>
  <si>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</si>
  <si>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</si>
  <si>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</si>
  <si>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</si>
  <si>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</si>
  <si>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</si>
  <si>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</si>
  <si>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</si>
  <si>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</si>
  <si>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</si>
  <si>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</si>
  <si>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</si>
  <si>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</si>
  <si>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</si>
  <si>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</si>
  <si>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</si>
  <si>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</si>
  <si>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</si>
  <si>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</si>
  <si>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</si>
  <si>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</si>
  <si>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</si>
  <si>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</si>
  <si>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</si>
  <si>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</si>
  <si>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</si>
  <si>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</si>
  <si>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</si>
  <si>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</si>
  <si>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</si>
  <si>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</si>
  <si>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</si>
  <si>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</si>
  <si>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</si>
  <si>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</si>
  <si>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</si>
  <si>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</si>
  <si>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</si>
  <si>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</si>
  <si>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</si>
  <si>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</si>
  <si>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</si>
  <si>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</si>
  <si>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</si>
  <si>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</si>
  <si>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</si>
  <si>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</si>
  <si>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</si>
  <si>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</si>
  <si>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</si>
  <si>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</si>
  <si>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</si>
  <si>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</si>
  <si>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</si>
  <si>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</si>
  <si>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</si>
  <si>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</si>
  <si>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</si>
  <si>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</si>
  <si>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</si>
  <si>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</si>
  <si>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</si>
  <si>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</si>
  <si>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</si>
  <si>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</si>
  <si>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</si>
  <si>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</si>
  <si>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</si>
  <si>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</si>
  <si>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</si>
  <si>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</si>
  <si>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</si>
  <si>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</si>
  <si>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</si>
  <si>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</si>
  <si>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</si>
  <si>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</si>
  <si>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</si>
  <si>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</si>
  <si>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</si>
  <si>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</si>
  <si>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</si>
  <si>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</si>
  <si>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</si>
  <si>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</si>
  <si>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</si>
  <si>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</si>
  <si>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</si>
  <si>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</si>
  <si>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</si>
  <si>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</si>
  <si>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</si>
  <si>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</si>
  <si>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</si>
  <si>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</si>
  <si>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</si>
  <si>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</si>
  <si>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</si>
  <si>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</si>
  <si>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</si>
  <si>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</si>
  <si>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</si>
  <si>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</si>
  <si>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</si>
  <si>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</si>
  <si>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</si>
  <si>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</si>
  <si>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</si>
  <si>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</si>
  <si>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</si>
  <si>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</si>
  <si>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</si>
  <si>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</si>
  <si>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</si>
  <si>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</si>
  <si>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</si>
  <si>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</si>
  <si>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</si>
  <si>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</si>
  <si>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</si>
  <si>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</si>
  <si>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</si>
  <si>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</si>
  <si>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</si>
  <si>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</si>
  <si>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</si>
  <si>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</si>
  <si>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</si>
  <si>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</si>
  <si>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</si>
  <si>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</si>
  <si>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</si>
  <si>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</si>
  <si>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</si>
  <si>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</si>
  <si>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</si>
  <si>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</si>
  <si>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</si>
  <si>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</si>
  <si>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</si>
  <si>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</si>
  <si>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</si>
  <si>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</si>
  <si>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</si>
  <si>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</si>
  <si>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</si>
  <si>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</si>
  <si>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</si>
  <si>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</si>
  <si>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</si>
  <si>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</si>
  <si>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</si>
  <si>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</si>
  <si>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</si>
  <si>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</si>
  <si>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</si>
  <si>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</si>
  <si>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</si>
  <si>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</si>
  <si>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</si>
  <si>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</si>
  <si>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</si>
  <si>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</si>
  <si>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</si>
  <si>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</si>
  <si>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</si>
  <si>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</si>
  <si>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</si>
  <si>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</si>
  <si>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</si>
  <si>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</si>
  <si>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</si>
  <si>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</si>
  <si>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</si>
  <si>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</si>
  <si>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</si>
  <si>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</si>
  <si>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</si>
  <si>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</si>
  <si>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</si>
  <si>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</si>
  <si>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</si>
  <si>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</si>
  <si>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</si>
  <si>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</si>
  <si>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</si>
  <si>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</si>
  <si>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</si>
  <si>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</si>
  <si>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</si>
  <si>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</si>
  <si>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</si>
  <si>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</si>
  <si>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</si>
  <si>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</si>
  <si>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</si>
  <si>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</si>
  <si>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</si>
  <si>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</si>
  <si>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</si>
  <si>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</si>
  <si>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</si>
  <si>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</si>
  <si>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</si>
  <si>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</si>
  <si>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</si>
  <si>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</si>
  <si>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</si>
  <si>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</si>
  <si>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</si>
  <si>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</si>
  <si>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</si>
  <si>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</si>
  <si>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</si>
  <si>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</si>
  <si>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</si>
  <si>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</si>
  <si>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</si>
  <si>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</si>
  <si>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</si>
  <si>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</si>
  <si>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</si>
  <si>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</si>
  <si>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</si>
  <si>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</si>
  <si>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</si>
  <si>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</si>
  <si>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</si>
  <si>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</si>
  <si>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</si>
  <si>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</si>
  <si>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</si>
  <si>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</si>
  <si>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</si>
  <si>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</si>
  <si>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</si>
  <si>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</si>
  <si>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</si>
  <si>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</si>
  <si>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</si>
  <si>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</si>
  <si>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</si>
  <si>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</si>
  <si>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</si>
  <si>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</si>
  <si>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</si>
  <si>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</si>
  <si>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</si>
  <si>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</si>
  <si>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</si>
  <si>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</si>
  <si>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</si>
  <si>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</si>
  <si>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</si>
  <si>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</si>
  <si>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</si>
  <si>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</si>
  <si>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</si>
  <si>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</si>
  <si>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</si>
  <si>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</si>
  <si>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</si>
  <si>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</si>
  <si>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</si>
  <si>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</si>
  <si>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</si>
  <si>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</si>
  <si>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</si>
  <si>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</si>
  <si>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</si>
  <si>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</si>
  <si>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</si>
  <si>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</si>
  <si>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</si>
  <si>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</si>
  <si>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</si>
  <si>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</si>
  <si>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</si>
  <si>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</si>
  <si>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</si>
  <si>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</si>
  <si>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</si>
  <si>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</si>
  <si>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</si>
  <si>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</si>
  <si>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</si>
  <si>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</si>
  <si>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</si>
  <si>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</si>
  <si>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</si>
  <si>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</si>
  <si>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</si>
  <si>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</si>
  <si>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</si>
  <si>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</si>
  <si>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</si>
  <si>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</si>
  <si>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</si>
  <si>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</si>
  <si>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</si>
  <si>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</si>
  <si>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</si>
  <si>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</si>
  <si>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</si>
  <si>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</si>
  <si>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</si>
  <si>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</si>
  <si>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</si>
  <si>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</si>
  <si>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</si>
  <si>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</si>
  <si>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</si>
  <si>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</si>
  <si>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</si>
  <si>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</si>
  <si>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</si>
  <si>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</si>
  <si>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</si>
  <si>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</si>
  <si>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</si>
  <si>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</si>
  <si>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</si>
  <si>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</si>
  <si>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</si>
  <si>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</si>
  <si>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</si>
  <si>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</si>
  <si>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</si>
  <si>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</si>
  <si>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</si>
  <si>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</si>
  <si>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</si>
  <si>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</si>
  <si>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</si>
  <si>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</si>
  <si>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</si>
  <si>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</si>
  <si>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</si>
  <si>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</si>
  <si>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</si>
  <si>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</si>
  <si>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</si>
  <si>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</si>
  <si>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</si>
  <si>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</si>
  <si>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</si>
  <si>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</si>
  <si>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</si>
  <si>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</si>
  <si>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</si>
  <si>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</si>
  <si>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</si>
  <si>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</si>
  <si>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</si>
  <si>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</si>
  <si>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</si>
  <si>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</si>
  <si>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</si>
  <si>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</si>
  <si>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</si>
  <si>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</si>
  <si>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</si>
  <si>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</si>
  <si>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</si>
  <si>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</si>
  <si>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</si>
  <si>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</si>
  <si>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</si>
  <si>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</si>
  <si>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</si>
  <si>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</si>
  <si>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</si>
  <si>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</si>
  <si>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</si>
  <si>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</si>
  <si>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</si>
  <si>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</si>
  <si>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</si>
  <si>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</si>
  <si>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</si>
  <si>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</si>
  <si>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</si>
  <si>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</si>
  <si>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</si>
  <si>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</si>
  <si>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</si>
  <si>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</si>
  <si>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</si>
  <si>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</si>
  <si>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</si>
  <si>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</si>
  <si>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</si>
  <si>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</si>
  <si>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</si>
  <si>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</si>
  <si>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</si>
  <si>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</si>
  <si>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</si>
  <si>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</si>
  <si>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</si>
  <si>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</si>
  <si>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</si>
  <si>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</si>
  <si>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</si>
  <si>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</si>
  <si>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</si>
  <si>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</si>
  <si>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</si>
  <si>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</si>
  <si>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</si>
  <si>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</si>
  <si>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</si>
  <si>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</si>
  <si>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</si>
  <si>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</si>
  <si>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</si>
  <si>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</si>
  <si>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</si>
  <si>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</si>
  <si>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</si>
  <si>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</si>
  <si>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</si>
  <si>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</si>
  <si>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</si>
  <si>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</si>
  <si>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</si>
  <si>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</si>
  <si>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</si>
  <si>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</si>
  <si>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</si>
  <si>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</si>
  <si>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</si>
  <si>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</si>
  <si>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</si>
  <si>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</si>
  <si>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</si>
  <si>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</si>
  <si>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</si>
  <si>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</si>
  <si>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</si>
  <si>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</si>
  <si>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</si>
  <si>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</si>
  <si>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</si>
  <si>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</si>
  <si>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</si>
  <si>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</si>
  <si>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</si>
  <si>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</si>
  <si>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</si>
  <si>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</si>
  <si>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</si>
  <si>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</si>
  <si>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</si>
  <si>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</si>
  <si>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</si>
  <si>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</si>
  <si>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</si>
  <si>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</si>
  <si>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</si>
  <si>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</si>
  <si>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</si>
  <si>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</si>
  <si>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</si>
  <si>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</si>
  <si>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</si>
  <si>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</si>
  <si>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</si>
  <si>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</si>
  <si>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</si>
  <si>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</si>
  <si>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</si>
  <si>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</si>
  <si>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</si>
  <si>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</si>
  <si>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</si>
  <si>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</si>
  <si>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</si>
  <si>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</si>
  <si>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</si>
  <si>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</si>
  <si>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</si>
  <si>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</si>
  <si>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</si>
  <si>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</si>
  <si>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</si>
  <si>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</si>
  <si>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</si>
  <si>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</si>
  <si>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</si>
  <si>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</si>
  <si>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</si>
  <si>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</si>
  <si>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</si>
  <si>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</si>
  <si>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</si>
  <si>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</si>
  <si>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</si>
  <si>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</si>
  <si>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</si>
  <si>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</si>
  <si>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</si>
  <si>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</si>
  <si>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</si>
  <si>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</si>
  <si>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</si>
  <si>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</si>
  <si>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</si>
  <si>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</si>
  <si>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</si>
  <si>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</si>
  <si>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</si>
  <si>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</si>
  <si>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</si>
  <si>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</si>
  <si>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</si>
  <si>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</si>
  <si>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</si>
  <si>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</si>
  <si>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</si>
  <si>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</si>
  <si>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</si>
  <si>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</si>
  <si>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</si>
  <si>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</si>
  <si>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</si>
  <si>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</si>
  <si>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</si>
  <si>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</si>
  <si>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</si>
  <si>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</si>
  <si>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</si>
  <si>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</si>
  <si>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</si>
  <si>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</si>
  <si>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</si>
  <si>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</si>
  <si>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</si>
  <si>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</si>
  <si>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</si>
  <si>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</si>
  <si>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</si>
  <si>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</si>
  <si>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</si>
  <si>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</si>
  <si>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</si>
  <si>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</si>
  <si>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</si>
  <si>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</si>
  <si>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</si>
  <si>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</si>
  <si>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</si>
  <si>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</si>
  <si>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</si>
  <si>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</si>
  <si>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</si>
  <si>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</si>
  <si>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</si>
  <si>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</si>
  <si>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</si>
  <si>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</si>
  <si>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</si>
  <si>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</si>
  <si>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</si>
  <si>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</si>
  <si>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</si>
  <si>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</si>
  <si>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</si>
  <si>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</si>
  <si>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</si>
  <si>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</si>
  <si>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</si>
  <si>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</si>
  <si>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</si>
  <si>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</si>
  <si>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</si>
  <si>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</si>
  <si>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</si>
  <si>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</si>
  <si>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</si>
  <si>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</si>
  <si>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</si>
  <si>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</si>
  <si>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</si>
  <si>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</si>
  <si>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</si>
  <si>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</si>
  <si>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</si>
  <si>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</si>
  <si>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</si>
  <si>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</si>
  <si>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</si>
  <si>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</si>
  <si>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</si>
  <si>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</si>
  <si>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</si>
  <si>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</si>
  <si>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</si>
  <si>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</si>
  <si>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</si>
  <si>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</si>
  <si>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</si>
  <si>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</si>
  <si>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</si>
  <si>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</si>
  <si>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</si>
  <si>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</si>
  <si>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</si>
  <si>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</si>
  <si>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</si>
  <si>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</si>
  <si>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</si>
  <si>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</si>
  <si>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</si>
  <si>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</si>
  <si>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</si>
  <si>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</si>
  <si>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</si>
  <si>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</si>
  <si>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</si>
  <si>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</si>
  <si>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</si>
  <si>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</si>
  <si>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</si>
  <si>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</si>
  <si>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</si>
  <si>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</si>
  <si>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</si>
  <si>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</si>
  <si>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</si>
  <si>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</si>
  <si>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</si>
  <si>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</si>
  <si>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</si>
  <si>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</si>
  <si>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</si>
  <si>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</si>
  <si>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</si>
  <si>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</si>
  <si>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</si>
  <si>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</si>
  <si>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</si>
  <si>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</si>
  <si>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</si>
  <si>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</si>
  <si>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</si>
  <si>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</si>
  <si>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</si>
  <si>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</si>
  <si>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</si>
  <si>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</si>
  <si>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</si>
  <si>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</si>
  <si>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</si>
  <si>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</si>
  <si>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</si>
  <si>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</si>
  <si>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</si>
  <si>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</si>
  <si>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</si>
  <si>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</si>
  <si>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</si>
  <si>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</si>
  <si>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</si>
  <si>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</si>
  <si>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</si>
  <si>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</si>
  <si>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</si>
  <si>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</si>
  <si>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</si>
  <si>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</si>
  <si>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</si>
  <si>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</si>
  <si>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</si>
  <si>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</si>
  <si>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</si>
  <si>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</si>
  <si>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</si>
  <si>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</si>
  <si>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</si>
  <si>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</si>
  <si>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</si>
  <si>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</si>
  <si>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</si>
  <si>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</si>
  <si>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</si>
  <si>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</si>
  <si>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</si>
  <si>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</si>
  <si>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</si>
  <si>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</si>
  <si>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</si>
  <si>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</si>
  <si>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</si>
  <si>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</si>
  <si>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</si>
  <si>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</si>
  <si>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</si>
  <si>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</si>
  <si>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</si>
  <si>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</si>
  <si>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</si>
  <si>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</si>
  <si>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</si>
  <si>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</si>
  <si>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</si>
  <si>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</si>
  <si>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</si>
  <si>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</si>
  <si>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</si>
  <si>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</si>
  <si>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</si>
  <si>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</si>
  <si>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</si>
  <si>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</si>
  <si>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</si>
  <si>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</si>
  <si>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</si>
  <si>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</si>
  <si>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</si>
  <si>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</si>
  <si>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</si>
  <si>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</si>
  <si>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</si>
  <si>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</si>
  <si>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</si>
  <si>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</si>
  <si>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</si>
  <si>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</si>
  <si>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</si>
  <si>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</si>
  <si>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</si>
  <si>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</si>
  <si>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</si>
  <si>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</si>
  <si>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</si>
  <si>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</si>
  <si>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</si>
  <si>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</si>
  <si>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</si>
  <si>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</si>
  <si>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</si>
  <si>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</si>
  <si>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</si>
  <si>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</si>
  <si>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</si>
  <si>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</si>
  <si>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</si>
  <si>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</si>
  <si>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</si>
  <si>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</si>
  <si>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</si>
  <si>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</si>
  <si>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</si>
  <si>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</si>
  <si>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</si>
  <si>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</si>
  <si>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</si>
  <si>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</si>
  <si>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</si>
  <si>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</si>
  <si>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</si>
  <si>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</si>
  <si>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</si>
  <si>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</si>
  <si>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</si>
  <si>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</si>
  <si>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</si>
  <si>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</si>
  <si>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</si>
  <si>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</si>
  <si>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</si>
  <si>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</si>
  <si>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</si>
  <si>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</si>
  <si>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</si>
  <si>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</si>
  <si>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</si>
  <si>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</si>
  <si>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</si>
  <si>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</si>
  <si>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</si>
  <si>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</si>
  <si>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</si>
  <si>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</si>
  <si>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</si>
  <si>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</si>
  <si>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</si>
  <si>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</si>
  <si>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</si>
  <si>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</si>
  <si>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</si>
  <si>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</si>
  <si>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</si>
  <si>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</si>
  <si>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</si>
  <si>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</si>
  <si>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</si>
  <si>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</si>
  <si>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</si>
  <si>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</si>
  <si>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</si>
  <si>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</si>
  <si>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</si>
  <si>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</si>
  <si>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</si>
  <si>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</si>
  <si>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</si>
  <si>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</si>
  <si>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</si>
  <si>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</si>
  <si>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</si>
  <si>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</si>
  <si>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</si>
  <si>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</si>
  <si>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</si>
  <si>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</si>
  <si>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</si>
  <si>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</si>
  <si>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</si>
  <si>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</si>
  <si>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</si>
  <si>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</si>
  <si>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</si>
  <si>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</si>
  <si>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</si>
  <si>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</si>
  <si>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</si>
  <si>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</si>
  <si>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</si>
  <si>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</si>
  <si>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</si>
  <si>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</si>
  <si>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</si>
  <si>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</si>
  <si>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</si>
  <si>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</si>
  <si>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</si>
  <si>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</si>
  <si>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</si>
  <si>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</si>
  <si>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</si>
  <si>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</si>
  <si>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</si>
  <si>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</si>
  <si>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</si>
  <si>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</si>
  <si>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</si>
  <si>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</si>
  <si>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</si>
  <si>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</si>
  <si>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</si>
  <si>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</si>
  <si>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</si>
  <si>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</si>
  <si>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</si>
  <si>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</si>
  <si>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</si>
  <si>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</si>
  <si>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</si>
  <si>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</si>
  <si>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</si>
  <si>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</si>
  <si>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</si>
  <si>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</si>
  <si>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</si>
  <si>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</si>
  <si>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</si>
  <si>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</si>
  <si>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</si>
  <si>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</si>
  <si>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</si>
  <si>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</si>
  <si>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</si>
  <si>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</si>
  <si>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</si>
  <si>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</si>
  <si>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</si>
  <si>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</si>
  <si>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</si>
  <si>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</si>
  <si>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</si>
  <si>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</si>
  <si>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</si>
  <si>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</si>
  <si>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</si>
  <si>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</si>
  <si>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</si>
  <si>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</si>
  <si>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</si>
  <si>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</si>
  <si>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</si>
  <si>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</si>
  <si>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</si>
  <si>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</si>
  <si>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</si>
  <si>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</si>
  <si>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</si>
  <si>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</si>
  <si>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</si>
  <si>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</si>
  <si>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</si>
  <si>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</si>
  <si>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</si>
  <si>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</si>
  <si>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</si>
  <si>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</si>
  <si>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</si>
  <si>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</si>
  <si>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</si>
  <si>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</si>
  <si>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</si>
  <si>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</si>
  <si>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</si>
  <si>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</si>
  <si>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</si>
  <si>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</si>
  <si>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</si>
  <si>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</si>
  <si>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</si>
  <si>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</si>
  <si>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</si>
  <si>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</si>
  <si>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</si>
  <si>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</si>
  <si>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</si>
  <si>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</si>
  <si>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</si>
  <si>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</si>
  <si>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</si>
  <si>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</si>
  <si>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</si>
  <si>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</si>
  <si>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</si>
  <si>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</si>
  <si>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</si>
  <si>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</si>
  <si>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</si>
  <si>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</si>
  <si>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</si>
  <si>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</si>
  <si>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</si>
  <si>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</si>
  <si>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</si>
  <si>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</si>
  <si>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</si>
  <si>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</si>
  <si>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</si>
  <si>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</si>
  <si>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</si>
  <si>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</si>
  <si>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</si>
  <si>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</si>
  <si>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</si>
  <si>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</si>
  <si>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</si>
  <si>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</si>
  <si>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</si>
  <si>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</si>
  <si>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</si>
  <si>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</si>
  <si>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</si>
  <si>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</si>
  <si>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</si>
  <si>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</si>
  <si>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</si>
  <si>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</si>
  <si>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</si>
  <si>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</si>
  <si>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</si>
  <si>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</si>
  <si>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</si>
  <si>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</si>
  <si>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</si>
  <si>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</si>
  <si>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</si>
  <si>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</si>
  <si>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</si>
  <si>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</si>
  <si>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</si>
  <si>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</si>
  <si>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</si>
  <si>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</si>
  <si>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</si>
  <si>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</si>
  <si>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</si>
  <si>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</si>
  <si>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</si>
  <si>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</si>
  <si>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</si>
  <si>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</si>
  <si>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</si>
  <si>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</si>
  <si>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</si>
  <si>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</si>
  <si>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</si>
  <si>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</si>
  <si>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</si>
  <si>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</si>
  <si>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</si>
  <si>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</si>
  <si>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</si>
  <si>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</si>
  <si>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</si>
  <si>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</si>
  <si>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</si>
  <si>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</si>
  <si>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</si>
  <si>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</si>
  <si>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</si>
  <si>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</si>
  <si>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</si>
  <si>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</si>
  <si>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</si>
  <si>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</si>
  <si>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</si>
  <si>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</si>
  <si>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</si>
  <si>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</si>
  <si>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</si>
  <si>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</si>
  <si>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</si>
  <si>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</si>
  <si>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</si>
  <si>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</si>
  <si>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</si>
  <si>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</si>
  <si>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</si>
  <si>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</si>
  <si>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</si>
  <si>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</si>
  <si>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</si>
  <si>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</si>
  <si>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</si>
  <si>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</si>
  <si>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</si>
  <si>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</si>
  <si>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</si>
  <si>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</si>
  <si>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</si>
  <si>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</si>
  <si>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</si>
  <si>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</si>
  <si>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</si>
  <si>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</si>
  <si>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</si>
  <si>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</si>
  <si>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</si>
  <si>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</si>
  <si>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</si>
  <si>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</si>
  <si>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</si>
  <si>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</si>
  <si>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</si>
  <si>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</si>
  <si>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</si>
  <si>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</si>
  <si>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</si>
  <si>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</si>
  <si>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</si>
  <si>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</si>
  <si>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</si>
  <si>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</si>
  <si>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</si>
  <si>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</si>
  <si>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</si>
  <si>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</si>
  <si>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</si>
  <si>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</si>
  <si>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</si>
  <si>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</si>
  <si>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</si>
  <si>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</si>
  <si>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</si>
  <si>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</si>
  <si>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</si>
  <si>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</si>
  <si>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</si>
  <si>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</si>
  <si>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</si>
  <si>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</si>
  <si>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</si>
  <si>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</si>
  <si>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</si>
  <si>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</si>
  <si>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</si>
  <si>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</si>
  <si>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</si>
  <si>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</si>
  <si>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</si>
  <si>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</si>
  <si>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</si>
  <si>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</si>
  <si>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</si>
  <si>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</si>
  <si>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</si>
  <si>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</si>
  <si>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</si>
  <si>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</si>
  <si>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</si>
  <si>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</si>
  <si>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</si>
  <si>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</si>
  <si>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</si>
  <si>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</si>
  <si>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</si>
  <si>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</si>
  <si>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</si>
  <si>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</si>
  <si>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</si>
  <si>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</si>
  <si>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</si>
  <si>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</si>
  <si>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</si>
  <si>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</si>
  <si>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</si>
  <si>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</si>
  <si>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</si>
  <si>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</si>
  <si>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</si>
  <si>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</si>
  <si>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</si>
  <si>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</si>
  <si>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</si>
  <si>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</si>
  <si>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</si>
  <si>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</si>
  <si>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</si>
  <si>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</si>
  <si>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</si>
  <si>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</si>
  <si>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</si>
  <si>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</si>
  <si>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</si>
  <si>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</si>
  <si>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</si>
  <si>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</si>
  <si>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</si>
  <si>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</si>
  <si>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</si>
  <si>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</si>
  <si>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</si>
  <si>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</si>
  <si>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</si>
  <si>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</si>
  <si>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</si>
  <si>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</si>
  <si>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</si>
  <si>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</si>
  <si>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</si>
  <si>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</si>
  <si>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</si>
  <si>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</si>
  <si>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</si>
  <si>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</si>
  <si>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</si>
  <si>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</si>
  <si>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</si>
  <si>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</si>
  <si>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</si>
  <si>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</si>
  <si>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</si>
  <si>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</si>
  <si>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</si>
  <si>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</si>
  <si>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</si>
  <si>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</si>
  <si>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</si>
  <si>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</si>
  <si>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</si>
  <si>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</si>
  <si>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</si>
  <si>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</si>
  <si>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</si>
  <si>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</si>
  <si>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</si>
  <si>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</si>
  <si>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</si>
  <si>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</si>
  <si>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</si>
  <si>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</si>
  <si>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</si>
  <si>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</si>
  <si>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</si>
  <si>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</si>
  <si>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</si>
  <si>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</si>
  <si>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</si>
  <si>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</si>
  <si>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</si>
  <si>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</si>
  <si>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</si>
  <si>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</si>
  <si>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</si>
  <si>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</si>
  <si>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</si>
  <si>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</si>
  <si>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</si>
  <si>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</si>
  <si>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</si>
  <si>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</si>
  <si>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</si>
  <si>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</si>
  <si>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</si>
  <si>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</si>
  <si>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</si>
  <si>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</si>
  <si>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</si>
  <si>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</si>
  <si>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</si>
  <si>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</si>
  <si>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</si>
  <si>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</si>
  <si>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</si>
  <si>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</si>
  <si>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</si>
  <si>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</si>
  <si>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</si>
  <si>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</si>
  <si>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</si>
  <si>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</si>
  <si>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</si>
  <si>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</si>
  <si>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</si>
  <si>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</si>
  <si>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</si>
  <si>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</si>
  <si>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</si>
  <si>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</si>
  <si>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</si>
  <si>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</si>
  <si>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</si>
  <si>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</si>
  <si>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</si>
  <si>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</si>
  <si>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</si>
  <si>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</si>
  <si>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</si>
  <si>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</si>
  <si>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</si>
  <si>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</si>
  <si>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</si>
  <si>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</si>
  <si>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</si>
  <si>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</si>
  <si>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</si>
  <si>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</si>
  <si>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</si>
  <si>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</si>
  <si>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</si>
  <si>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</si>
  <si>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</si>
  <si>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</si>
  <si>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</si>
  <si>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</si>
  <si>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</si>
  <si>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</si>
  <si>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</si>
  <si>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</si>
  <si>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</si>
  <si>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</si>
  <si>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</si>
  <si>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</si>
  <si>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</si>
  <si>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</si>
  <si>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</si>
  <si>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</si>
  <si>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</si>
  <si>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</si>
  <si>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</si>
  <si>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</si>
  <si>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</si>
  <si>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</si>
  <si>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</si>
  <si>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</si>
  <si>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</si>
  <si>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</si>
  <si>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</si>
  <si>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</si>
  <si>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</si>
  <si>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</si>
  <si>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</si>
  <si>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</si>
  <si>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</si>
  <si>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</si>
  <si>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</si>
  <si>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</si>
  <si>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</si>
  <si>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</si>
  <si>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</si>
  <si>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</si>
  <si>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</si>
  <si>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</si>
  <si>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</si>
  <si>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</si>
  <si>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</si>
  <si>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</si>
  <si>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</si>
  <si>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</si>
  <si>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</si>
  <si>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</si>
  <si>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</si>
  <si>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</si>
  <si>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</si>
  <si>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</si>
  <si>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</si>
  <si>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</si>
  <si>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</si>
  <si>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</si>
  <si>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</si>
  <si>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</si>
  <si>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</si>
  <si>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</si>
  <si>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</si>
  <si>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</si>
  <si>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</si>
  <si>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</si>
  <si>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</si>
  <si>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</si>
  <si>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</si>
  <si>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</si>
  <si>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</si>
  <si>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</si>
  <si>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</si>
  <si>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</si>
  <si>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</si>
  <si>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</si>
  <si>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</si>
  <si>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</si>
  <si>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</si>
  <si>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</si>
  <si>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</si>
  <si>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</si>
  <si>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</si>
  <si>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</si>
  <si>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</si>
  <si>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</si>
  <si>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</si>
  <si>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</si>
  <si>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</si>
  <si>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</si>
  <si>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</si>
  <si>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</si>
  <si>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</si>
  <si>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</si>
  <si>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</si>
  <si>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</si>
  <si>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</si>
  <si>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</si>
  <si>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</si>
  <si>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</si>
  <si>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</si>
  <si>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</si>
  <si>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</si>
  <si>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</si>
  <si>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</si>
  <si>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</si>
  <si>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</si>
  <si>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</si>
  <si>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</si>
  <si>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</si>
  <si>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</si>
  <si>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</si>
  <si>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</si>
  <si>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</si>
  <si>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</si>
  <si>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</si>
  <si>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</si>
  <si>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</si>
  <si>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</si>
  <si>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</si>
  <si>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</si>
  <si>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</si>
  <si>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</si>
  <si>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</si>
  <si>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</si>
  <si>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</si>
  <si>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</si>
  <si>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</si>
  <si>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</si>
  <si>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</si>
  <si>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</si>
  <si>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</si>
  <si>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</si>
  <si>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</si>
  <si>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</si>
  <si>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</si>
  <si>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</si>
  <si>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</si>
  <si>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</si>
  <si>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</si>
  <si>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</si>
  <si>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</si>
  <si>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</si>
  <si>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</si>
  <si>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</si>
  <si>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</si>
  <si>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</si>
  <si>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</si>
  <si>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</si>
  <si>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</si>
  <si>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</si>
  <si>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</si>
  <si>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</si>
  <si>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</si>
  <si>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</si>
  <si>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</si>
  <si>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</si>
  <si>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</si>
  <si>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</si>
  <si>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</si>
  <si>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</si>
  <si>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</si>
  <si>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</si>
  <si>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</si>
  <si>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</si>
  <si>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</si>
  <si>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</si>
  <si>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</si>
  <si>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</si>
  <si>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</si>
  <si>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</si>
  <si>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</si>
  <si>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</si>
  <si>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</si>
  <si>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</si>
  <si>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</si>
  <si>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</si>
  <si>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</si>
  <si>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</si>
  <si>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</si>
  <si>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</si>
  <si>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</si>
  <si>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</si>
  <si>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</si>
  <si>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</si>
  <si>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</si>
  <si>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</si>
  <si>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</si>
  <si>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</si>
  <si>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</si>
  <si>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</si>
  <si>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</si>
  <si>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</si>
  <si>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</si>
  <si>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</si>
  <si>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</si>
  <si>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</si>
  <si>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</si>
  <si>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</si>
  <si>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</si>
  <si>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</si>
  <si>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</si>
  <si>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</si>
  <si>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</si>
  <si>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</si>
  <si>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</si>
  <si>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</si>
  <si>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</si>
  <si>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</si>
  <si>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</si>
  <si>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</si>
  <si>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</si>
  <si>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</si>
  <si>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</si>
  <si>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</si>
  <si>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</si>
  <si>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</si>
  <si>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</si>
  <si>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</si>
  <si>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</si>
  <si>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</si>
  <si>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</si>
  <si>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</si>
  <si>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</si>
  <si>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</si>
  <si>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</si>
  <si>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</si>
  <si>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</si>
  <si>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</si>
  <si>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</si>
  <si>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</si>
  <si>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</si>
  <si>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</si>
  <si>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</si>
  <si>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</si>
  <si>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</si>
  <si>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</si>
  <si>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</si>
  <si>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</si>
  <si>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</si>
  <si>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</si>
  <si>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</si>
  <si>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</si>
  <si>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</si>
  <si>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</si>
  <si>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</si>
  <si>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</si>
  <si>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</si>
  <si>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</si>
  <si>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</si>
  <si>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</si>
  <si>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</si>
  <si>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</si>
  <si>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</si>
  <si>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</si>
  <si>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</si>
  <si>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</si>
  <si>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</si>
  <si>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</si>
  <si>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</si>
  <si>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</si>
  <si>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</si>
  <si>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</si>
  <si>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</si>
  <si>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</si>
  <si>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</si>
  <si>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</si>
  <si>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</si>
  <si>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</si>
  <si>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</si>
  <si>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</si>
  <si>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</si>
  <si>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</si>
  <si>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</si>
  <si>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</si>
  <si>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</si>
  <si>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</si>
  <si>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</si>
  <si>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</si>
  <si>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</si>
  <si>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</si>
  <si>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</si>
  <si>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</si>
  <si>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</si>
  <si>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</si>
  <si>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</si>
  <si>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</si>
  <si>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</si>
  <si>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</si>
  <si>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</si>
  <si>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</si>
  <si>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</si>
  <si>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</si>
  <si>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</si>
  <si>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</si>
  <si>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</si>
  <si>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</si>
  <si>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</si>
  <si>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</si>
  <si>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</si>
  <si>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</si>
  <si>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</si>
  <si>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</si>
  <si>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</si>
  <si>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</si>
  <si>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</si>
  <si>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</si>
  <si>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</si>
  <si>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</si>
  <si>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</si>
  <si>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</si>
  <si>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</si>
  <si>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</si>
  <si>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</si>
  <si>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</si>
  <si>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</si>
  <si>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</si>
  <si>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</si>
  <si>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</si>
  <si>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</si>
  <si>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</si>
  <si>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</si>
  <si>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</si>
  <si>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</si>
  <si>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</si>
  <si>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</si>
  <si>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</si>
  <si>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</si>
  <si>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</si>
  <si>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</si>
  <si>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</si>
  <si>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</si>
  <si>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</si>
  <si>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</si>
  <si>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</si>
  <si>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</si>
  <si>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</si>
  <si>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</si>
  <si>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</si>
  <si>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</si>
  <si>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</si>
  <si>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</si>
  <si>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</si>
  <si>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</si>
  <si>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</si>
  <si>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</si>
  <si>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</si>
  <si>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</si>
  <si>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</si>
  <si>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</si>
  <si>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</si>
  <si>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</si>
  <si>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</si>
  <si>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</si>
  <si>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</si>
  <si>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</si>
  <si>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</si>
  <si>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</si>
  <si>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</si>
  <si>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</si>
  <si>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</si>
  <si>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</si>
  <si>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</si>
  <si>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</si>
  <si>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</si>
  <si>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</si>
  <si>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</si>
  <si>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</si>
  <si>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</si>
  <si>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</si>
  <si>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</si>
  <si>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</si>
  <si>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</si>
  <si>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</si>
  <si>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</si>
  <si>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</si>
  <si>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</si>
  <si>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</si>
  <si>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</si>
  <si>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</si>
  <si>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</si>
  <si>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</si>
  <si>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</si>
  <si>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</si>
  <si>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</si>
  <si>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</si>
  <si>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</si>
  <si>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</si>
  <si>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</si>
  <si>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</si>
  <si>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</si>
  <si>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</si>
  <si>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</si>
  <si>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</si>
  <si>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</si>
  <si>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</si>
  <si>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</si>
  <si>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</si>
  <si>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</si>
  <si>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</si>
  <si>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</si>
  <si>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</si>
  <si>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</si>
  <si>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</si>
  <si>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</si>
  <si>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</si>
  <si>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</si>
  <si>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</si>
  <si>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</si>
  <si>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</si>
  <si>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</si>
  <si>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</si>
  <si>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</si>
  <si>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</si>
  <si>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</si>
  <si>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</si>
  <si>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</si>
  <si>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</si>
  <si>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</si>
  <si>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</si>
  <si>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</si>
  <si>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</si>
  <si>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</si>
  <si>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</si>
  <si>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</si>
  <si>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</si>
  <si>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</si>
  <si>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</si>
  <si>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</si>
  <si>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</si>
  <si>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</si>
  <si>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</si>
  <si>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</si>
  <si>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</si>
  <si>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</si>
  <si>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</si>
  <si>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</si>
  <si>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</si>
  <si>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</si>
  <si>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</si>
  <si>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</si>
  <si>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</si>
  <si>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</si>
  <si>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</si>
  <si>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</si>
  <si>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</si>
  <si>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</si>
  <si>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</si>
  <si>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</si>
  <si>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</si>
  <si>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</si>
  <si>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</si>
  <si>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</si>
  <si>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</si>
  <si>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</si>
  <si>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</si>
  <si>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</si>
  <si>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</si>
  <si>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</si>
  <si>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</si>
  <si>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</si>
  <si>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</si>
  <si>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</si>
  <si>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</si>
  <si>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</si>
  <si>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</si>
  <si>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</si>
  <si>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</si>
  <si>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</si>
  <si>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</si>
  <si>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</si>
  <si>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</si>
  <si>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</si>
  <si>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</si>
  <si>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</si>
  <si>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</si>
  <si>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</si>
  <si>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</si>
  <si>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</si>
  <si>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</si>
  <si>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</si>
  <si>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</si>
  <si>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</si>
  <si>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</si>
  <si>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</si>
  <si>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</si>
  <si>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</si>
  <si>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</si>
  <si>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</si>
  <si>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</si>
  <si>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</si>
  <si>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</si>
  <si>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</si>
  <si>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</si>
  <si>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</si>
  <si>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</si>
  <si>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</si>
  <si>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</si>
  <si>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</si>
  <si>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</si>
  <si>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</si>
  <si>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</si>
  <si>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</si>
  <si>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</si>
  <si>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</si>
  <si>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</si>
  <si>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</si>
  <si>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</si>
  <si>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</si>
  <si>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</si>
  <si>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</si>
  <si>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</si>
  <si>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</si>
  <si>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</si>
  <si>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</si>
  <si>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</si>
  <si>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</si>
  <si>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</si>
  <si>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</si>
  <si>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</si>
  <si>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</si>
  <si>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</si>
  <si>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</si>
  <si>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</si>
  <si>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</si>
  <si>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</si>
  <si>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</si>
  <si>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</si>
  <si>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</si>
  <si>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</si>
  <si>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</si>
  <si>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</si>
  <si>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</si>
  <si>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</si>
  <si>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</si>
  <si>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</si>
  <si>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</si>
  <si>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</si>
  <si>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</si>
  <si>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</si>
  <si>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</si>
  <si>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</si>
  <si>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</si>
  <si>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</si>
  <si>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</si>
  <si>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</si>
  <si>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</si>
  <si>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</si>
  <si>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</si>
  <si>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</si>
  <si>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</si>
  <si>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</si>
  <si>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</si>
  <si>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</si>
  <si>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</si>
  <si>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</si>
  <si>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</si>
  <si>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</si>
  <si>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</si>
  <si>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</si>
  <si>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</si>
  <si>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</si>
  <si>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</si>
  <si>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</si>
  <si>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</si>
  <si>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</si>
  <si>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</si>
  <si>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</si>
  <si>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</si>
  <si>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</si>
  <si>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</si>
  <si>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</si>
  <si>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</si>
  <si>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</si>
  <si>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</si>
  <si>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</si>
  <si>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</si>
  <si>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</si>
  <si>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</si>
  <si>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</si>
  <si>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</si>
  <si>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</si>
  <si>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</si>
  <si>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</si>
  <si>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</si>
  <si>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</si>
  <si>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</si>
  <si>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</si>
  <si>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</si>
  <si>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</si>
  <si>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</si>
  <si>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</si>
  <si>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</si>
  <si>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</si>
  <si>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</si>
  <si>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</si>
  <si>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</si>
  <si>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</si>
  <si>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</si>
  <si>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</si>
  <si>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</si>
  <si>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</si>
  <si>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</si>
  <si>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</si>
  <si>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</si>
  <si>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</si>
  <si>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</si>
  <si>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</si>
  <si>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</si>
  <si>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</si>
  <si>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</si>
  <si>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</si>
  <si>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</si>
  <si>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</si>
  <si>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</si>
  <si>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</si>
  <si>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</si>
  <si>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</si>
  <si>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</si>
  <si>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</si>
  <si>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</si>
  <si>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</si>
  <si>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</si>
  <si>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</si>
  <si>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</si>
  <si>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</si>
  <si>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</si>
  <si>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</si>
  <si>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</si>
  <si>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</si>
  <si>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</si>
  <si>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</si>
  <si>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</si>
  <si>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</si>
  <si>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</si>
  <si>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</si>
  <si>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</si>
  <si>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</si>
  <si>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</si>
  <si>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</si>
  <si>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</si>
  <si>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</si>
  <si>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</si>
  <si>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</si>
  <si>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</si>
  <si>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</si>
  <si>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</si>
  <si>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</si>
  <si>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</si>
  <si>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</si>
  <si>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</si>
  <si>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</si>
  <si>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</si>
  <si>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</si>
  <si>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</si>
  <si>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</si>
  <si>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</si>
  <si>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</si>
  <si>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</si>
  <si>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</si>
  <si>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</si>
  <si>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</si>
  <si>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</si>
  <si>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</si>
  <si>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</si>
  <si>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</si>
  <si>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</si>
  <si>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</si>
  <si>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</si>
  <si>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</si>
  <si>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</si>
  <si>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</si>
  <si>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</si>
  <si>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</si>
  <si>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</si>
  <si>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</si>
  <si>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</si>
  <si>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</si>
  <si>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</si>
  <si>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</si>
  <si>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</si>
  <si>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</si>
  <si>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</si>
  <si>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</si>
  <si>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</si>
  <si>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</si>
  <si>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</si>
  <si>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</si>
  <si>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</si>
  <si>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</si>
  <si>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</si>
  <si>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</si>
  <si>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</si>
  <si>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</si>
  <si>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</si>
  <si>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</si>
  <si>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</si>
  <si>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</si>
  <si>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</si>
  <si>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</si>
  <si>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</si>
  <si>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</si>
  <si>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</si>
  <si>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</si>
  <si>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</si>
  <si>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</si>
  <si>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</si>
  <si>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</si>
  <si>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</si>
  <si>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</si>
  <si>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</si>
  <si>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</si>
  <si>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</si>
  <si>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</si>
  <si>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</si>
  <si>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</si>
  <si>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</si>
  <si>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</si>
  <si>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</si>
  <si>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</si>
  <si>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</si>
  <si>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</si>
  <si>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</si>
  <si>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</si>
  <si>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</si>
  <si>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</si>
  <si>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</si>
  <si>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</si>
  <si>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</si>
  <si>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</si>
  <si>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</si>
  <si>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</si>
  <si>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</si>
  <si>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</si>
  <si>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</si>
  <si>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</si>
  <si>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</si>
  <si>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</si>
  <si>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</si>
  <si>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</si>
  <si>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</si>
  <si>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</si>
  <si>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</si>
  <si>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</si>
  <si>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</si>
  <si>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</si>
  <si>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</si>
  <si>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</si>
  <si>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</si>
  <si>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</si>
  <si>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</si>
  <si>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</si>
  <si>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</si>
  <si>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</si>
  <si>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</si>
  <si>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</si>
  <si>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</si>
  <si>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</si>
  <si>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</si>
  <si>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</si>
  <si>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</si>
  <si>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</si>
  <si>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</si>
  <si>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</si>
  <si>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</si>
  <si>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</si>
  <si>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</si>
  <si>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</si>
  <si>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</si>
  <si>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</si>
  <si>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</si>
  <si>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</si>
  <si>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</si>
  <si>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</si>
  <si>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</si>
  <si>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</si>
  <si>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</si>
  <si>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</si>
  <si>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</si>
  <si>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</si>
  <si>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</si>
  <si>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</si>
  <si>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</si>
  <si>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</si>
  <si>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</si>
  <si>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</si>
  <si>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</si>
  <si>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</si>
  <si>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</si>
  <si>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</si>
  <si>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</si>
  <si>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</si>
  <si>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</si>
  <si>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</si>
  <si>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</si>
  <si>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</si>
  <si>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</si>
  <si>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</si>
  <si>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</si>
  <si>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</si>
  <si>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</si>
  <si>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</si>
  <si>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</si>
  <si>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</si>
  <si>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</si>
  <si>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</si>
  <si>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</si>
  <si>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</si>
  <si>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</si>
  <si>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</si>
  <si>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</si>
  <si>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</si>
  <si>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</si>
  <si>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</si>
  <si>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</si>
  <si>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</si>
  <si>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</si>
  <si>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</si>
  <si>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</si>
  <si>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</si>
  <si>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</si>
  <si>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</si>
  <si>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</si>
  <si>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</si>
  <si>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</si>
  <si>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</si>
  <si>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</si>
  <si>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</si>
  <si>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</si>
  <si>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</si>
  <si>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</si>
  <si>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</si>
  <si>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</si>
  <si>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</si>
  <si>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</si>
  <si>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</si>
  <si>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</si>
  <si>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</si>
  <si>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</si>
  <si>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</si>
  <si>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</si>
  <si>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</si>
  <si>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</si>
  <si>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</si>
  <si>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</si>
  <si>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</si>
  <si>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</si>
  <si>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</si>
  <si>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</si>
  <si>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</si>
  <si>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</si>
  <si>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</si>
  <si>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</si>
  <si>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</si>
  <si>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</si>
  <si>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</si>
  <si>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</si>
  <si>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</si>
  <si>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</si>
  <si>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</si>
  <si>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</si>
  <si>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</si>
  <si>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</si>
  <si>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</si>
  <si>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</si>
  <si>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</si>
  <si>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</si>
  <si>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</si>
  <si>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</si>
  <si>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</si>
  <si>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</si>
  <si>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</si>
  <si>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</si>
  <si>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</si>
  <si>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</si>
  <si>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</si>
  <si>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</si>
  <si>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</si>
  <si>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</si>
  <si>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</si>
  <si>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</si>
  <si>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</si>
  <si>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</si>
  <si>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</si>
  <si>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</si>
  <si>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</si>
  <si>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</si>
  <si>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</si>
  <si>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</si>
  <si>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</si>
  <si>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</si>
  <si>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</si>
  <si>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</si>
  <si>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</si>
  <si>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</si>
  <si>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</si>
  <si>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</si>
  <si>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</si>
  <si>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</si>
  <si>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</si>
  <si>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</si>
  <si>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</si>
  <si>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</si>
  <si>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</si>
  <si>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</si>
  <si>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</si>
  <si>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</si>
  <si>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</si>
  <si>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</si>
  <si>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</si>
  <si>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</si>
  <si>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</si>
  <si>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</si>
  <si>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</si>
  <si>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</si>
  <si>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</si>
  <si>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</si>
  <si>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</si>
  <si>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</si>
  <si>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</si>
  <si>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</si>
  <si>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</si>
  <si>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</si>
  <si>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</si>
  <si>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</si>
  <si>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</si>
  <si>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</si>
  <si>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</si>
  <si>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</si>
  <si>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</si>
  <si>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</si>
  <si>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</si>
  <si>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</si>
  <si>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</si>
  <si>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</si>
  <si>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</si>
  <si>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</si>
  <si>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</si>
  <si>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</si>
  <si>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</si>
  <si>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</si>
  <si>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</si>
  <si>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</si>
  <si>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</si>
  <si>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</si>
  <si>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</si>
  <si>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</si>
  <si>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</si>
  <si>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</si>
  <si>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</si>
  <si>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</si>
  <si>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</si>
  <si>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</si>
  <si>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</si>
  <si>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</si>
  <si>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</si>
  <si>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</si>
  <si>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</si>
  <si>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</si>
  <si>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</si>
  <si>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</si>
  <si>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</si>
  <si>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</si>
  <si>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</si>
  <si>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</si>
  <si>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</si>
  <si>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</si>
  <si>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</si>
  <si>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</si>
  <si>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</si>
  <si>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</si>
  <si>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</si>
  <si>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</si>
  <si>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</si>
  <si>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</si>
  <si>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</si>
  <si>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</si>
  <si>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</si>
  <si>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</si>
  <si>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</si>
  <si>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</si>
  <si>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</si>
  <si>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</si>
  <si>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</si>
  <si>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</si>
  <si>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</si>
  <si>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</si>
  <si>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</si>
  <si>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</si>
  <si>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</si>
  <si>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</si>
  <si>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</si>
  <si>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</si>
  <si>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</si>
  <si>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</si>
  <si>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</si>
  <si>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</si>
  <si>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</si>
  <si>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</si>
  <si>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</si>
  <si>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</si>
  <si>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</si>
  <si>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</si>
  <si>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</si>
  <si>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</si>
  <si>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</si>
  <si>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</si>
  <si>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</si>
  <si>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</si>
  <si>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</si>
  <si>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</si>
  <si>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</si>
  <si>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</si>
  <si>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</si>
  <si>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</si>
  <si>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</si>
  <si>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</si>
  <si>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</si>
  <si>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</si>
  <si>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</si>
  <si>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</si>
  <si>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</si>
  <si>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</si>
  <si>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</si>
  <si>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</si>
  <si>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</si>
  <si>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</si>
  <si>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</si>
  <si>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</si>
  <si>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</si>
  <si>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</si>
  <si>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</si>
  <si>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</si>
  <si>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</si>
  <si>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</si>
  <si>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</si>
  <si>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</si>
  <si>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</si>
  <si>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</si>
  <si>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</si>
  <si>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</si>
  <si>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</si>
  <si>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</si>
  <si>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</si>
  <si>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</si>
  <si>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</si>
  <si>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</si>
  <si>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</si>
  <si>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</si>
  <si>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</si>
  <si>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</si>
  <si>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</si>
  <si>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</si>
  <si>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</si>
  <si>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</si>
  <si>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</si>
  <si>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</si>
  <si>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</si>
  <si>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</si>
  <si>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</si>
  <si>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</si>
  <si>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</si>
  <si>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</si>
  <si>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</si>
  <si>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</si>
  <si>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</si>
  <si>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</si>
  <si>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</si>
  <si>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</si>
  <si>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</si>
  <si>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</si>
  <si>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</si>
  <si>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</si>
  <si>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</si>
  <si>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</si>
  <si>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</si>
  <si>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</si>
  <si>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</si>
  <si>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</si>
  <si>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</si>
  <si>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</si>
  <si>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</si>
  <si>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</si>
  <si>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</si>
  <si>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</si>
  <si>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</si>
  <si>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</si>
  <si>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</si>
  <si>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</si>
  <si>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</si>
  <si>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</si>
  <si>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</si>
  <si>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</si>
  <si>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</si>
  <si>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</si>
  <si>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</si>
  <si>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</si>
  <si>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</si>
  <si>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</si>
  <si>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</si>
  <si>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</si>
  <si>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</si>
  <si>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</si>
  <si>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</si>
  <si>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</si>
  <si>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</si>
  <si>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</si>
  <si>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</si>
  <si>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</si>
  <si>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</si>
  <si>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</si>
  <si>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</si>
  <si>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</si>
  <si>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</si>
  <si>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</si>
  <si>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</si>
  <si>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</si>
  <si>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</si>
  <si>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</si>
  <si>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</si>
  <si>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</si>
  <si>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</si>
  <si>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</si>
  <si>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</si>
  <si>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</si>
  <si>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</si>
  <si>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</si>
  <si>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</si>
  <si>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</si>
  <si>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</si>
  <si>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</si>
  <si>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</si>
  <si>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</si>
  <si>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</si>
  <si>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</si>
  <si>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</si>
  <si>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</si>
  <si>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</si>
  <si>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</si>
  <si>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</si>
  <si>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</si>
  <si>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</si>
  <si>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</si>
  <si>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</si>
  <si>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</si>
  <si>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</si>
  <si>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</si>
  <si>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</si>
  <si>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</si>
  <si>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</si>
  <si>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</si>
  <si>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</si>
  <si>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</si>
  <si>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</si>
  <si>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</si>
  <si>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</si>
  <si>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</si>
  <si>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</si>
  <si>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</si>
  <si>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</si>
  <si>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</si>
  <si>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</si>
  <si>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</si>
  <si>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</si>
  <si>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</si>
  <si>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</si>
  <si>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</si>
  <si>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</si>
  <si>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</si>
  <si>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</si>
  <si>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</si>
  <si>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</si>
  <si>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</si>
  <si>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</si>
  <si>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</si>
  <si>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</si>
  <si>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</si>
  <si>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</si>
  <si>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</si>
  <si>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</si>
  <si>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</si>
  <si>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</si>
  <si>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</si>
  <si>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</si>
  <si>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</si>
  <si>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</si>
  <si>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</si>
  <si>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</si>
  <si>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</si>
  <si>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</si>
  <si>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</si>
  <si>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</si>
  <si>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</si>
  <si>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</si>
  <si>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</si>
  <si>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</si>
  <si>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</si>
  <si>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</si>
  <si>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</si>
  <si>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</si>
  <si>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</si>
  <si>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</si>
  <si>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</si>
  <si>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</si>
  <si>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</si>
  <si>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</si>
  <si>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</si>
  <si>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</si>
  <si>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</si>
  <si>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</si>
  <si>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</si>
  <si>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</si>
  <si>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</si>
  <si>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</si>
  <si>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</si>
  <si>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</si>
  <si>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</si>
  <si>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</si>
  <si>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</si>
  <si>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</si>
  <si>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</si>
  <si>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</si>
  <si>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</si>
  <si>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</si>
  <si>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</si>
  <si>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</si>
  <si>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</si>
  <si>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</si>
  <si>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</si>
  <si>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</si>
  <si>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</si>
  <si>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</si>
  <si>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</si>
  <si>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</si>
  <si>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</si>
  <si>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</si>
  <si>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</si>
  <si>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</si>
  <si>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</si>
  <si>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</si>
  <si>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</si>
  <si>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</si>
  <si>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</si>
  <si>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</si>
  <si>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</si>
  <si>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</si>
  <si>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</si>
  <si>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</si>
  <si>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</si>
  <si>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</si>
  <si>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</si>
  <si>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</si>
  <si>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</si>
  <si>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</si>
  <si>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</si>
  <si>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</si>
  <si>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</si>
  <si>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</si>
  <si>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</si>
  <si>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</si>
  <si>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</si>
  <si>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</si>
  <si>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</si>
  <si>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</si>
  <si>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</si>
  <si>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</si>
  <si>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</si>
  <si>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</si>
  <si>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</si>
  <si>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</si>
  <si>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</si>
  <si>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</si>
  <si>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</si>
  <si>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</si>
  <si>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</si>
  <si>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</si>
  <si>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</si>
  <si>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</si>
  <si>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</si>
  <si>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</si>
  <si>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</si>
  <si>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</si>
  <si>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</si>
  <si>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</si>
  <si>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</si>
  <si>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</si>
  <si>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</si>
  <si>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</si>
  <si>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</si>
  <si>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</si>
  <si>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</si>
  <si>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</si>
  <si>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</si>
  <si>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</si>
  <si>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</si>
  <si>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</si>
  <si>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</si>
  <si>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</si>
  <si>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</si>
  <si>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</si>
  <si>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</si>
  <si>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</si>
  <si>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</si>
  <si>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</si>
  <si>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</si>
  <si>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</si>
  <si>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</si>
  <si>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</si>
  <si>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</si>
  <si>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</si>
  <si>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</si>
  <si>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</si>
  <si>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</si>
  <si>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</si>
  <si>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</si>
  <si>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</si>
  <si>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</si>
  <si>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</si>
  <si>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</si>
  <si>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</si>
  <si>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</si>
  <si>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</si>
  <si>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</si>
  <si>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</si>
  <si>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</si>
  <si>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</si>
  <si>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</si>
  <si>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</si>
  <si>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</si>
  <si>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</si>
  <si>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</si>
  <si>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</si>
  <si>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</si>
  <si>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</si>
  <si>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</si>
  <si>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</si>
  <si>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</si>
  <si>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</si>
  <si>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</si>
  <si>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</si>
  <si>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</si>
  <si>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</si>
  <si>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</si>
  <si>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</si>
  <si>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</si>
  <si>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</si>
  <si>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</si>
  <si>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</si>
  <si>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</si>
  <si>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</si>
  <si>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</si>
  <si>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</si>
  <si>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</si>
  <si>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</si>
  <si>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</si>
  <si>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</si>
  <si>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</si>
  <si>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</si>
  <si>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</si>
  <si>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</si>
  <si>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</si>
  <si>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</si>
  <si>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</si>
  <si>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</si>
  <si>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</si>
  <si>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</si>
  <si>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</si>
  <si>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</si>
  <si>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</si>
  <si>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</si>
  <si>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</si>
  <si>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</si>
  <si>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</si>
  <si>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</si>
  <si>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</si>
  <si>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</si>
  <si>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</si>
  <si>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</si>
  <si>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</si>
  <si>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</si>
  <si>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</si>
  <si>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</si>
  <si>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</si>
  <si>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</si>
  <si>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</si>
  <si>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</si>
  <si>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</si>
  <si>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</si>
  <si>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</si>
  <si>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</si>
  <si>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</si>
  <si>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</si>
  <si>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</si>
  <si>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</si>
  <si>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</si>
  <si>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</si>
  <si>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</si>
  <si>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</si>
  <si>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</si>
  <si>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</si>
  <si>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</si>
  <si>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</si>
  <si>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</si>
  <si>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</si>
  <si>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</si>
  <si>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</si>
  <si>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</si>
  <si>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</si>
  <si>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</si>
  <si>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</si>
  <si>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</si>
  <si>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</si>
  <si>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</si>
  <si>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</si>
  <si>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</si>
  <si>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</si>
  <si>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</si>
  <si>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</si>
  <si>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</si>
  <si>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</si>
  <si>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</si>
  <si>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</si>
  <si>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</si>
  <si>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</si>
  <si>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</si>
  <si>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</si>
  <si>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</si>
  <si>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</si>
  <si>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</si>
  <si>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</si>
  <si>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</si>
  <si>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</si>
  <si>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</si>
  <si>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</si>
  <si>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</si>
  <si>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</si>
  <si>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</si>
  <si>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</si>
  <si>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</si>
  <si>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</si>
  <si>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</si>
  <si>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</si>
  <si>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</si>
  <si>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</si>
  <si>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</si>
  <si>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</si>
  <si>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</si>
  <si>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</si>
  <si>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</si>
  <si>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</si>
  <si>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</si>
  <si>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</si>
  <si>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</si>
  <si>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</si>
  <si>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</si>
  <si>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</si>
  <si>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</si>
  <si>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</si>
  <si>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</si>
  <si>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</si>
  <si>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</si>
  <si>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</si>
  <si>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</si>
  <si>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</si>
  <si>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</si>
  <si>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</si>
  <si>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</si>
  <si>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</si>
  <si>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</si>
  <si>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</si>
  <si>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</si>
  <si>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</si>
  <si>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</si>
  <si>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</si>
  <si>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</si>
  <si>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</si>
  <si>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</si>
  <si>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</si>
  <si>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</si>
  <si>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</si>
  <si>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</si>
  <si>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</si>
  <si>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</si>
  <si>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</si>
  <si>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</si>
  <si>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</si>
  <si>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</si>
  <si>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</si>
  <si>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</si>
  <si>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</si>
  <si>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</si>
  <si>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</si>
  <si>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</si>
  <si>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</si>
  <si>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</si>
  <si>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</si>
  <si>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</si>
  <si>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</si>
  <si>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</si>
  <si>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</si>
  <si>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</si>
  <si>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</si>
  <si>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</si>
  <si>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</si>
  <si>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</si>
  <si>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</si>
  <si>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</si>
  <si>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</si>
  <si>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</si>
  <si>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</si>
  <si>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</si>
  <si>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</si>
  <si>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</si>
  <si>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</si>
  <si>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</si>
  <si>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</si>
  <si>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</si>
  <si>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</si>
  <si>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</si>
  <si>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</si>
  <si>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</si>
  <si>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</si>
  <si>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</si>
  <si>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</si>
  <si>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</si>
  <si>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</si>
  <si>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</si>
  <si>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</si>
  <si>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</si>
  <si>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</si>
  <si>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</si>
  <si>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</si>
  <si>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</si>
  <si>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</si>
  <si>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</si>
  <si>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</si>
  <si>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</si>
  <si>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</si>
  <si>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</si>
  <si>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</si>
  <si>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</si>
  <si>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</si>
  <si>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</si>
  <si>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</si>
  <si>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</si>
  <si>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</si>
  <si>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</si>
  <si>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</si>
  <si>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</si>
  <si>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</si>
  <si>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</si>
  <si>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</si>
  <si>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</si>
  <si>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</si>
  <si>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</si>
  <si>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</si>
  <si>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</si>
  <si>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</si>
  <si>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</si>
  <si>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</si>
  <si>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</si>
  <si>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</si>
  <si>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</si>
  <si>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</si>
  <si>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</si>
  <si>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</si>
  <si>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</si>
  <si>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</si>
  <si>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</si>
  <si>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</si>
  <si>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</si>
  <si>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</si>
  <si>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</si>
  <si>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</si>
  <si>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</si>
  <si>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</si>
  <si>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</si>
  <si>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</si>
  <si>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</si>
  <si>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</si>
  <si>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</si>
  <si>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</si>
  <si>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</si>
  <si>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</si>
  <si>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</si>
  <si>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</si>
  <si>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</si>
  <si>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</si>
  <si>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</si>
  <si>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</si>
  <si>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</si>
  <si>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</si>
  <si>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</si>
  <si>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</si>
  <si>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</si>
  <si>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</si>
  <si>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</si>
  <si>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</si>
  <si>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</si>
  <si>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</si>
  <si>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</si>
  <si>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</si>
  <si>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</si>
  <si>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</si>
  <si>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</si>
  <si>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</si>
  <si>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</si>
  <si>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</si>
  <si>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</si>
  <si>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</si>
  <si>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</si>
  <si>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</si>
  <si>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</si>
  <si>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</si>
  <si>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</si>
  <si>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</si>
  <si>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</si>
  <si>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</si>
  <si>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</si>
  <si>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</si>
  <si>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</si>
  <si>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</si>
  <si>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</si>
  <si>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</si>
  <si>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</si>
  <si>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</si>
  <si>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</si>
  <si>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</si>
  <si>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</si>
  <si>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</si>
  <si>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</si>
  <si>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</si>
  <si>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</si>
  <si>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</si>
  <si>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</si>
  <si>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</si>
  <si>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</si>
  <si>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</si>
  <si>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</si>
  <si>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</si>
  <si>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</si>
  <si>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</si>
  <si>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</si>
  <si>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</si>
  <si>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</si>
  <si>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</si>
  <si>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</si>
  <si>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</si>
  <si>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</si>
  <si>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</si>
  <si>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</si>
  <si>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</si>
  <si>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</si>
  <si>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</si>
  <si>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</si>
  <si>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</si>
  <si>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</si>
  <si>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</si>
  <si>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</si>
  <si>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</si>
  <si>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</si>
  <si>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</si>
  <si>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</si>
  <si>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</si>
  <si>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</si>
  <si>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</si>
  <si>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</si>
  <si>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</si>
  <si>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</si>
  <si>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</si>
  <si>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</si>
  <si>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</si>
  <si>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</si>
  <si>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</si>
  <si>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</si>
  <si>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</si>
  <si>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</si>
  <si>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</si>
  <si>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</si>
  <si>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</si>
  <si>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</si>
  <si>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</si>
  <si>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</si>
  <si>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</si>
  <si>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</si>
  <si>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</si>
  <si>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</si>
  <si>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</si>
  <si>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</si>
  <si>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</si>
  <si>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</si>
  <si>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</si>
  <si>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</si>
  <si>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</si>
  <si>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</si>
  <si>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</si>
  <si>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</si>
  <si>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</si>
  <si>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</si>
  <si>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</si>
  <si>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</si>
  <si>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</si>
  <si>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</si>
  <si>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</si>
  <si>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</si>
  <si>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</si>
  <si>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</si>
  <si>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</si>
  <si>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</si>
  <si>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</si>
  <si>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</si>
  <si>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</si>
  <si>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</si>
  <si>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</si>
  <si>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</si>
  <si>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</si>
  <si>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</si>
  <si>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</si>
  <si>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</si>
  <si>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</si>
  <si>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</si>
  <si>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</si>
  <si>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</si>
  <si>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</si>
  <si>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</si>
  <si>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</si>
  <si>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</si>
  <si>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</si>
  <si>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</si>
  <si>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</si>
  <si>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</si>
  <si>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</si>
  <si>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</si>
  <si>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</si>
  <si>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</si>
  <si>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</si>
  <si>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</si>
  <si>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</si>
  <si>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</si>
  <si>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</si>
  <si>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</si>
  <si>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</si>
  <si>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</si>
  <si>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</si>
  <si>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</si>
  <si>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</si>
  <si>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</si>
  <si>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</si>
  <si>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</si>
  <si>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</si>
  <si>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</si>
  <si>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</si>
  <si>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</si>
  <si>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</si>
  <si>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</si>
  <si>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</si>
  <si>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</si>
  <si>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</si>
  <si>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</si>
  <si>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</si>
  <si>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</si>
  <si>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</si>
  <si>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</si>
  <si>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</si>
  <si>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</si>
  <si>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</si>
  <si>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</si>
  <si>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</si>
  <si>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</si>
  <si>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</si>
  <si>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</si>
  <si>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</si>
  <si>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</si>
  <si>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</si>
  <si>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</si>
  <si>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</si>
  <si>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</si>
  <si>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</si>
  <si>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</si>
  <si>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</si>
  <si>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</si>
  <si>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</si>
  <si>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</si>
  <si>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</si>
  <si>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</si>
  <si>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</si>
  <si>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</si>
  <si>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</si>
  <si>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</si>
  <si>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</si>
  <si>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</si>
  <si>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</si>
  <si>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</si>
  <si>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</si>
  <si>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</si>
  <si>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</si>
  <si>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</si>
  <si>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</si>
  <si>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</si>
  <si>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</si>
  <si>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</si>
  <si>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</si>
  <si>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</si>
  <si>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</si>
  <si>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</si>
  <si>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</si>
  <si>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</si>
  <si>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</si>
  <si>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</si>
  <si>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</si>
  <si>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</si>
  <si>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</si>
  <si>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</si>
  <si>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</si>
  <si>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</si>
  <si>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</si>
  <si>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</si>
  <si>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</si>
  <si>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</si>
  <si>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</si>
  <si>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</si>
  <si>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</si>
  <si>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</si>
  <si>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</si>
  <si>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</si>
  <si>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</si>
  <si>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</si>
  <si>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</si>
  <si>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</si>
  <si>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</si>
  <si>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</si>
  <si>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</si>
  <si>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</si>
  <si>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</si>
  <si>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</si>
  <si>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</si>
  <si>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</si>
  <si>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</si>
  <si>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</si>
  <si>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</si>
  <si>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</si>
  <si>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</si>
  <si>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</si>
  <si>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</si>
  <si>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</si>
  <si>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</si>
  <si>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</si>
  <si>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</si>
  <si>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</si>
  <si>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</si>
  <si>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</si>
  <si>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</si>
  <si>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</si>
  <si>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</si>
  <si>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</si>
  <si>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</si>
  <si>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</si>
  <si>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</si>
  <si>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</si>
  <si>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</si>
  <si>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</si>
  <si>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</si>
  <si>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</si>
  <si>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</si>
  <si>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</si>
  <si>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</si>
  <si>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</si>
  <si>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</si>
  <si>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</si>
  <si>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</si>
  <si>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</si>
  <si>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</si>
  <si>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</si>
  <si>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</si>
  <si>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</si>
  <si>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</si>
  <si>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</si>
  <si>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</si>
  <si>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</si>
  <si>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</si>
  <si>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</si>
  <si>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</si>
  <si>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</si>
  <si>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</si>
  <si>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</si>
  <si>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</si>
  <si>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</si>
  <si>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</si>
  <si>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</si>
  <si>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</si>
  <si>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</si>
  <si>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</si>
  <si>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</si>
  <si>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</si>
  <si>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</si>
  <si>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</si>
  <si>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</si>
  <si>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</si>
  <si>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</si>
  <si>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</si>
  <si>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</si>
  <si>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</si>
  <si>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</si>
  <si>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</si>
  <si>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</si>
  <si>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</si>
  <si>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</si>
  <si>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</si>
  <si>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</si>
  <si>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</si>
  <si>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</si>
  <si>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</si>
  <si>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</si>
  <si>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</si>
  <si>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</si>
  <si>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</si>
  <si>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</si>
  <si>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</si>
  <si>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</si>
  <si>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</si>
  <si>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</si>
  <si>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</si>
  <si>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</si>
  <si>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</si>
  <si>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</si>
  <si>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</si>
  <si>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</si>
  <si>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</si>
  <si>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</si>
  <si>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</si>
  <si>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</si>
  <si>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</si>
  <si>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</si>
  <si>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</si>
  <si>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</si>
  <si>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</si>
  <si>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</si>
  <si>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</si>
  <si>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</si>
  <si>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</si>
  <si>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</si>
  <si>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</si>
  <si>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</si>
  <si>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</si>
  <si>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</si>
  <si>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</si>
  <si>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</si>
  <si>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</si>
  <si>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</si>
  <si>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</si>
  <si>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</si>
  <si>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</si>
  <si>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</si>
  <si>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</si>
  <si>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</si>
  <si>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</si>
  <si>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</si>
  <si>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</si>
  <si>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</si>
  <si>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</si>
  <si>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</si>
  <si>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</si>
  <si>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</si>
  <si>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</si>
  <si>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</si>
  <si>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</si>
  <si>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</si>
  <si>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</si>
  <si>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</si>
  <si>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</si>
  <si>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</si>
  <si>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</si>
  <si>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</si>
  <si>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</si>
  <si>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</si>
  <si>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</si>
  <si>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</si>
  <si>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</si>
  <si>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</si>
  <si>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</si>
  <si>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</si>
  <si>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</si>
  <si>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</si>
  <si>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</si>
  <si>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</si>
  <si>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</si>
  <si>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</si>
  <si>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</si>
  <si>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</si>
  <si>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</si>
  <si>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</si>
  <si>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</si>
  <si>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</si>
  <si>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</si>
  <si>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</si>
  <si>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</si>
  <si>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</si>
  <si>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</si>
  <si>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</si>
  <si>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</si>
  <si>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</si>
  <si>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</si>
  <si>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</si>
  <si>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</si>
  <si>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</si>
  <si>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</si>
  <si>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</si>
  <si>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</si>
  <si>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</si>
  <si>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</si>
  <si>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</si>
  <si>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</si>
  <si>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</si>
  <si>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</si>
  <si>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</si>
  <si>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</si>
  <si>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</si>
  <si>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</si>
  <si>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</si>
  <si>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</si>
  <si>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</si>
  <si>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</si>
  <si>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</si>
  <si>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</si>
  <si>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</si>
  <si>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</si>
  <si>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</si>
  <si>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</si>
  <si>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</si>
  <si>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</si>
  <si>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</si>
  <si>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</si>
  <si>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</si>
  <si>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</si>
  <si>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</si>
  <si>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</si>
  <si>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</si>
  <si>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</si>
  <si>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</si>
  <si>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</si>
  <si>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</si>
  <si>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</si>
  <si>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</si>
  <si>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</si>
  <si>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</si>
  <si>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</si>
  <si>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</si>
  <si>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</si>
  <si>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</si>
  <si>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</si>
  <si>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</si>
  <si>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</si>
  <si>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</si>
  <si>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</si>
  <si>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</si>
  <si>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</si>
  <si>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</si>
  <si>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</si>
  <si>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</si>
  <si>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</si>
  <si>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</si>
  <si>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</si>
  <si>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</si>
  <si>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</si>
  <si>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</si>
  <si>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</si>
  <si>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</si>
  <si>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</si>
  <si>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</si>
  <si>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</si>
  <si>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</si>
  <si>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</si>
  <si>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</si>
  <si>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</si>
  <si>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</si>
  <si>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</si>
  <si>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</si>
  <si>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</si>
  <si>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</si>
  <si>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</si>
  <si>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</si>
  <si>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</si>
  <si>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</si>
  <si>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</si>
  <si>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</si>
  <si>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</si>
  <si>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</si>
  <si>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</si>
  <si>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</si>
  <si>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</si>
  <si>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</si>
  <si>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</si>
  <si>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</si>
  <si>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</si>
  <si>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</si>
  <si>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</si>
  <si>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</si>
  <si>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</si>
  <si>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</si>
  <si>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</si>
  <si>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</si>
  <si>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</si>
  <si>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</si>
  <si>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</si>
  <si>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</si>
  <si>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</si>
  <si>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</si>
  <si>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</si>
  <si>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</si>
  <si>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</si>
  <si>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</si>
  <si>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</si>
  <si>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</si>
  <si>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</si>
  <si>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</si>
  <si>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</si>
  <si>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</si>
  <si>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</si>
  <si>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</si>
  <si>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</si>
  <si>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</si>
  <si>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</si>
  <si>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</si>
  <si>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</si>
  <si>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</si>
  <si>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</si>
  <si>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</si>
  <si>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</si>
  <si>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</si>
  <si>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</si>
  <si>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</si>
  <si>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</si>
  <si>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</si>
  <si>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</si>
  <si>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</si>
  <si>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</si>
  <si>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</si>
  <si>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</si>
  <si>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</si>
  <si>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</si>
  <si>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</si>
  <si>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</si>
  <si>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</si>
  <si>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</si>
  <si>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</si>
  <si>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</si>
  <si>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</si>
  <si>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</si>
  <si>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</si>
  <si>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</si>
  <si>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</si>
  <si>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</si>
  <si>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</si>
  <si>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</si>
  <si>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</si>
  <si>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</si>
  <si>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</si>
  <si>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</si>
  <si>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</si>
  <si>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</si>
  <si>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</si>
  <si>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</si>
  <si>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</si>
  <si>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</si>
  <si>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</si>
  <si>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</si>
  <si>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</si>
  <si>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</si>
  <si>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</si>
  <si>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</si>
  <si>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</si>
  <si>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</si>
  <si>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</si>
  <si>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</si>
  <si>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</si>
  <si>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</si>
  <si>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</si>
  <si>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</si>
  <si>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</si>
  <si>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</si>
  <si>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</si>
  <si>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</si>
  <si>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</si>
  <si>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</si>
  <si>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</si>
  <si>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</si>
  <si>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</si>
  <si>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</si>
  <si>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</si>
  <si>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</si>
  <si>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</si>
  <si>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</si>
  <si>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</si>
  <si>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</si>
  <si>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</si>
  <si>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</si>
  <si>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</si>
  <si>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</si>
  <si>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</si>
  <si>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</si>
  <si>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</si>
  <si>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</si>
  <si>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</si>
  <si>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</si>
  <si>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</si>
  <si>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</si>
  <si>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</si>
  <si>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</si>
  <si>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</si>
  <si>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</si>
  <si>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</si>
  <si>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</si>
  <si>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</si>
  <si>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</si>
  <si>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</si>
  <si>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</si>
  <si>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</si>
  <si>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</si>
  <si>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</si>
  <si>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</si>
  <si>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</si>
  <si>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</si>
  <si>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</si>
  <si>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</si>
  <si>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</si>
  <si>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</si>
  <si>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</si>
  <si>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</si>
  <si>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</si>
  <si>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</si>
  <si>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</si>
  <si>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</si>
  <si>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</si>
  <si>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</si>
  <si>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</si>
  <si>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</si>
  <si>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</si>
  <si>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</si>
  <si>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</si>
  <si>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</si>
  <si>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</si>
  <si>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</si>
  <si>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</si>
  <si>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</si>
  <si>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</si>
  <si>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</si>
  <si>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</si>
  <si>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</si>
  <si>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</si>
  <si>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</si>
  <si>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</si>
  <si>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</si>
  <si>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</si>
  <si>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</si>
  <si>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</si>
  <si>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</si>
  <si>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</si>
  <si>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</si>
  <si>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</si>
  <si>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</si>
  <si>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</si>
  <si>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</si>
  <si>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</si>
  <si>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</si>
  <si>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</si>
  <si>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</si>
  <si>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</si>
  <si>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</si>
  <si>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</si>
  <si>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</si>
  <si>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</si>
  <si>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</si>
  <si>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</si>
  <si>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</si>
  <si>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</si>
  <si>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</si>
  <si>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</si>
  <si>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</si>
  <si>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</si>
  <si>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</si>
  <si>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</si>
  <si>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</si>
  <si>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</si>
  <si>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</si>
  <si>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</si>
  <si>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</si>
  <si>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</si>
  <si>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</si>
  <si>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</si>
  <si>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</si>
  <si>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</si>
  <si>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</si>
  <si>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</si>
  <si>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</si>
  <si>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</si>
  <si>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</si>
  <si>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</si>
  <si>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</si>
  <si>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</si>
  <si>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</si>
  <si>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</si>
  <si>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</si>
  <si>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</si>
  <si>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</si>
  <si>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</si>
  <si>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</si>
  <si>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</si>
  <si>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</si>
  <si>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</si>
  <si>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</si>
  <si>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</si>
  <si>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</si>
  <si>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</si>
  <si>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</si>
  <si>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</si>
  <si>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</si>
  <si>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</si>
  <si>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</si>
  <si>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</si>
  <si>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</si>
  <si>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</si>
  <si>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</si>
  <si>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</si>
  <si>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</si>
  <si>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</si>
  <si>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</si>
  <si>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</si>
  <si>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</si>
  <si>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</si>
  <si>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</si>
  <si>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</si>
  <si>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</si>
  <si>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</si>
  <si>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</si>
  <si>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</si>
  <si>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</si>
  <si>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</si>
  <si>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</si>
  <si>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</si>
  <si>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</si>
  <si>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</si>
  <si>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</si>
  <si>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</si>
  <si>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</si>
  <si>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</si>
  <si>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</si>
  <si>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</si>
  <si>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</si>
  <si>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</si>
  <si>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</si>
  <si>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</si>
  <si>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</si>
  <si>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</si>
  <si>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</si>
  <si>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</si>
  <si>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</si>
  <si>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</si>
  <si>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</si>
  <si>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</si>
  <si>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</si>
  <si>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</si>
  <si>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</si>
  <si>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</si>
  <si>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</si>
  <si>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</si>
  <si>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</si>
  <si>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</si>
  <si>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</si>
  <si>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</si>
  <si>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</si>
  <si>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</si>
  <si>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</si>
  <si>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</si>
  <si>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</si>
  <si>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</si>
  <si>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</si>
  <si>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</si>
  <si>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</si>
  <si>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</si>
  <si>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</si>
  <si>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</si>
  <si>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</si>
  <si>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</si>
  <si>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</si>
  <si>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</si>
  <si>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</si>
  <si>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</si>
  <si>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</si>
  <si>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</si>
  <si>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</si>
  <si>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</si>
  <si>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</si>
  <si>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</si>
  <si>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</si>
  <si>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</si>
  <si>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</si>
  <si>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</si>
  <si>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</si>
  <si>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</si>
  <si>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</si>
  <si>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</si>
  <si>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</si>
  <si>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</si>
  <si>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</si>
  <si>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</si>
  <si>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</si>
  <si>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</si>
  <si>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</si>
  <si>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</si>
  <si>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</si>
  <si>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</si>
  <si>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</si>
  <si>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</si>
  <si>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</si>
  <si>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</si>
  <si>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</si>
  <si>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</si>
  <si>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</si>
  <si>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</si>
  <si>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</si>
  <si>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</si>
  <si>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</si>
  <si>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</si>
  <si>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</si>
  <si>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</si>
  <si>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</si>
  <si>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</si>
  <si>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</si>
  <si>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</si>
  <si>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</si>
  <si>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</si>
  <si>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</si>
  <si>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</si>
  <si>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</si>
  <si>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</si>
  <si>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</si>
  <si>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</si>
  <si>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</si>
  <si>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</si>
  <si>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</si>
  <si>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</si>
  <si>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</si>
  <si>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</si>
  <si>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</si>
  <si>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</si>
  <si>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</si>
  <si>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</si>
  <si>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</si>
  <si>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</si>
  <si>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</si>
  <si>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</si>
  <si>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</si>
  <si>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</si>
  <si>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</si>
  <si>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</si>
  <si>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</si>
  <si>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</si>
  <si>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</si>
  <si>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</si>
  <si>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</si>
  <si>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</si>
  <si>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</si>
  <si>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</si>
  <si>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</si>
  <si>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</si>
  <si>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</si>
  <si>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</si>
  <si>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</si>
  <si>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</si>
  <si>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</si>
  <si>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</si>
  <si>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</si>
  <si>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</si>
  <si>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</si>
  <si>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</si>
  <si>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</si>
  <si>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</si>
  <si>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</si>
  <si>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</si>
  <si>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</si>
  <si>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</si>
  <si>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</si>
  <si>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</si>
  <si>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</si>
  <si>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</si>
  <si>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</si>
  <si>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</si>
  <si>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</si>
  <si>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</si>
  <si>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</si>
  <si>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</si>
  <si>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</si>
  <si>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</si>
  <si>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</si>
  <si>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</si>
  <si>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</si>
  <si>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</si>
  <si>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</si>
  <si>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</si>
  <si>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</si>
  <si>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</si>
  <si>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</si>
  <si>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</si>
  <si>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</si>
  <si>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</si>
  <si>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</si>
  <si>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</si>
  <si>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</si>
  <si>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</si>
  <si>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</si>
  <si>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</si>
  <si>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</si>
  <si>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</si>
  <si>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</si>
  <si>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</si>
  <si>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</si>
  <si>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</si>
  <si>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</si>
  <si>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</si>
  <si>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</si>
  <si>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</si>
  <si>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</si>
  <si>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</si>
  <si>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</si>
  <si>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</si>
  <si>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</si>
  <si>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</si>
  <si>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</si>
  <si>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</si>
  <si>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</si>
  <si>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</si>
  <si>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</si>
  <si>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</si>
  <si>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</si>
  <si>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</si>
  <si>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</si>
  <si>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</si>
  <si>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</si>
  <si>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</si>
  <si>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</si>
  <si>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</si>
  <si>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</si>
  <si>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</si>
  <si>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</si>
  <si>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</si>
  <si>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</si>
  <si>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</si>
  <si>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</si>
  <si>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</si>
  <si>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</si>
  <si>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</si>
  <si>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</si>
  <si>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</si>
  <si>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</si>
  <si>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</si>
  <si>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</si>
  <si>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</si>
  <si>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</si>
  <si>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</si>
  <si>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</si>
  <si>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</si>
  <si>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</si>
  <si>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</si>
  <si>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</si>
  <si>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</si>
  <si>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</si>
  <si>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</si>
  <si>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</si>
  <si>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</si>
  <si>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</si>
  <si>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</si>
  <si>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</si>
  <si>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</si>
  <si>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</si>
  <si>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</si>
  <si>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</si>
  <si>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</si>
  <si>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</si>
  <si>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</si>
  <si>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</si>
  <si>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</si>
  <si>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</si>
  <si>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</si>
  <si>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</si>
  <si>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</si>
  <si>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</si>
  <si>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</si>
  <si>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</si>
  <si>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</si>
  <si>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</si>
  <si>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</si>
  <si>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</si>
  <si>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</si>
  <si>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</si>
  <si>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</si>
  <si>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</si>
  <si>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</si>
  <si>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</si>
  <si>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</si>
  <si>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</si>
  <si>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</si>
  <si>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</si>
  <si>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</si>
  <si>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</si>
  <si>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</si>
  <si>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</si>
  <si>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</si>
  <si>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</si>
  <si>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</si>
  <si>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</si>
  <si>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</si>
  <si>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</si>
  <si>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</si>
  <si>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</si>
  <si>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</si>
  <si>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</si>
  <si>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</si>
  <si>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</si>
  <si>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</si>
  <si>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</si>
  <si>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</si>
  <si>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</si>
  <si>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</si>
  <si>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</si>
  <si>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</si>
  <si>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</si>
  <si>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</si>
  <si>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</si>
  <si>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</si>
  <si>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</si>
  <si>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</si>
  <si>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</si>
  <si>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</si>
  <si>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</si>
  <si>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</si>
  <si>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</si>
  <si>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</si>
  <si>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</si>
  <si>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</si>
  <si>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</si>
  <si>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</si>
  <si>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</si>
  <si>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</si>
  <si>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</si>
  <si>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</si>
  <si>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</si>
  <si>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</si>
  <si>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</si>
  <si>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</si>
  <si>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</si>
  <si>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</si>
  <si>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</si>
  <si>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</si>
  <si>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</si>
  <si>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</si>
  <si>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</si>
  <si>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</si>
  <si>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</si>
  <si>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</si>
  <si>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</si>
  <si>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</si>
  <si>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</si>
  <si>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</si>
  <si>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</si>
  <si>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</si>
  <si>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</si>
  <si>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</si>
  <si>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</si>
  <si>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</si>
  <si>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</si>
  <si>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</si>
  <si>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</si>
  <si>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</si>
  <si>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</si>
  <si>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</si>
  <si>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</si>
  <si>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</si>
  <si>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</si>
  <si>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</si>
  <si>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</si>
  <si>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</si>
  <si>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</si>
  <si>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</si>
  <si>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</si>
  <si>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</si>
  <si>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</si>
  <si>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</si>
  <si>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</si>
  <si>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</si>
  <si>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</si>
  <si>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</si>
  <si>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</si>
  <si>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</si>
  <si>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</si>
  <si>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</si>
  <si>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</si>
  <si>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</si>
  <si>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</si>
  <si>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</si>
  <si>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</si>
  <si>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</si>
  <si>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</si>
  <si>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</si>
  <si>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</si>
  <si>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</si>
  <si>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</si>
  <si>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</si>
  <si>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</si>
  <si>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</si>
  <si>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</si>
  <si>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</si>
  <si>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</si>
  <si>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</si>
  <si>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</si>
  <si>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</si>
  <si>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</si>
  <si>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</si>
  <si>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</si>
  <si>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</si>
  <si>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</si>
  <si>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</si>
  <si>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</si>
  <si>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</si>
  <si>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</si>
  <si>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</si>
  <si>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</si>
  <si>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</si>
  <si>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</si>
  <si>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</si>
  <si>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</si>
  <si>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</si>
  <si>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</si>
  <si>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</si>
  <si>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</si>
  <si>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</si>
  <si>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</si>
  <si>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</si>
  <si>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</si>
  <si>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</si>
  <si>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</si>
  <si>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</si>
  <si>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</si>
  <si>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</si>
  <si>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</si>
  <si>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</si>
  <si>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</si>
  <si>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</si>
  <si>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</si>
  <si>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</si>
  <si>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</si>
  <si>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</si>
  <si>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</si>
  <si>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</si>
  <si>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</si>
  <si>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</si>
  <si>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</si>
  <si>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</si>
  <si>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</si>
  <si>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</si>
  <si>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</si>
  <si>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</si>
  <si>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</si>
  <si>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</si>
  <si>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</si>
  <si>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</si>
  <si>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</si>
  <si>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</si>
  <si>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</si>
  <si>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</si>
  <si>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</si>
  <si>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</si>
  <si>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</si>
  <si>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</si>
  <si>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</si>
  <si>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</si>
  <si>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</si>
  <si>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</si>
  <si>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</si>
  <si>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</si>
  <si>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</si>
  <si>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</si>
  <si>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</si>
  <si>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</si>
  <si>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</si>
  <si>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</si>
  <si>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</si>
  <si>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</si>
  <si>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</si>
  <si>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</si>
  <si>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</si>
  <si>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</si>
  <si>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</si>
  <si>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</si>
  <si>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</si>
  <si>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</si>
  <si>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</si>
  <si>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</si>
  <si>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</si>
  <si>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</si>
  <si>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</si>
  <si>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</si>
  <si>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</si>
  <si>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</si>
  <si>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</si>
  <si>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</si>
  <si>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</si>
  <si>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</si>
  <si>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</si>
  <si>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</si>
  <si>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</si>
  <si>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</si>
  <si>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</si>
  <si>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</si>
  <si>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</si>
  <si>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</si>
  <si>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</si>
  <si>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</si>
  <si>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</si>
  <si>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</si>
  <si>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</si>
  <si>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</si>
  <si>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</si>
  <si>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</si>
  <si>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</si>
  <si>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</si>
  <si>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</si>
  <si>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</si>
  <si>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</si>
  <si>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</si>
  <si>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</si>
  <si>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</si>
  <si>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</si>
  <si>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</si>
  <si>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</si>
  <si>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</si>
  <si>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</si>
  <si>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</si>
  <si>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</si>
  <si>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</si>
  <si>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</si>
  <si>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</si>
  <si>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</si>
  <si>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</si>
  <si>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</si>
  <si>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</si>
  <si>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</si>
  <si>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</si>
  <si>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</si>
  <si>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</si>
  <si>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</si>
  <si>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</si>
  <si>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</si>
  <si>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</si>
  <si>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</si>
  <si>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</si>
  <si>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</si>
  <si>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</si>
  <si>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</si>
  <si>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</si>
  <si>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</si>
  <si>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</si>
  <si>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</si>
  <si>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</si>
  <si>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</si>
  <si>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</si>
  <si>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</si>
  <si>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</si>
  <si>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</si>
  <si>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</si>
  <si>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</si>
  <si>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</si>
  <si>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</si>
  <si>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</si>
  <si>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</si>
  <si>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</si>
  <si>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</si>
  <si>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</si>
  <si>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</si>
  <si>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</si>
  <si>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</si>
  <si>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</si>
  <si>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</si>
  <si>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</si>
  <si>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</si>
  <si>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</si>
  <si>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</si>
  <si>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</si>
  <si>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</si>
  <si>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</si>
  <si>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</si>
  <si>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</si>
  <si>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</si>
  <si>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</si>
  <si>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</si>
  <si>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</si>
  <si>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</si>
  <si>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</si>
  <si>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</si>
  <si>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</si>
  <si>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</si>
  <si>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</si>
  <si>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</si>
  <si>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</si>
  <si>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</si>
  <si>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</si>
  <si>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</si>
  <si>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</si>
  <si>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</si>
  <si>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</si>
  <si>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</si>
  <si>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</si>
  <si>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</si>
  <si>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</si>
  <si>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</si>
  <si>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</si>
  <si>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</si>
  <si>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</si>
  <si>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</si>
  <si>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</si>
  <si>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</si>
  <si>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</si>
  <si>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</si>
  <si>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</si>
  <si>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</si>
  <si>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</si>
  <si>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</si>
  <si>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</si>
  <si>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</si>
  <si>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</si>
  <si>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</si>
  <si>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</si>
  <si>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</si>
  <si>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</si>
  <si>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</si>
  <si>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</si>
  <si>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</si>
  <si>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</si>
  <si>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</si>
  <si>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</si>
  <si>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</si>
  <si>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</si>
  <si>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</si>
  <si>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</si>
  <si>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</si>
  <si>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</si>
  <si>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</si>
  <si>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</si>
  <si>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</si>
  <si>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</si>
  <si>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</si>
  <si>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</si>
  <si>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</si>
  <si>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</si>
  <si>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</si>
  <si>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</si>
  <si>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</si>
  <si>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</si>
  <si>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</si>
  <si>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</si>
  <si>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</si>
  <si>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</si>
  <si>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</si>
  <si>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</si>
  <si>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</si>
  <si>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</si>
  <si>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</si>
  <si>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</si>
  <si>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</si>
  <si>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</si>
  <si>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</si>
  <si>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</si>
  <si>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</si>
  <si>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</si>
  <si>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</si>
  <si>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</si>
  <si>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</si>
  <si>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</si>
  <si>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</si>
  <si>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</si>
  <si>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</si>
  <si>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</si>
  <si>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</si>
  <si>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</si>
  <si>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</si>
  <si>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</si>
  <si>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</si>
  <si>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</si>
  <si>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</si>
  <si>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</si>
  <si>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</si>
  <si>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</si>
  <si>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</si>
  <si>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</si>
  <si>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</si>
  <si>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</si>
  <si>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</si>
  <si>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</si>
  <si>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</si>
  <si>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</si>
  <si>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</si>
  <si>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</si>
  <si>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</si>
  <si>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</si>
  <si>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</si>
  <si>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</si>
  <si>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</si>
  <si>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</si>
  <si>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</si>
  <si>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</si>
  <si>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</si>
  <si>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</si>
  <si>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</si>
  <si>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</si>
  <si>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</si>
  <si>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</si>
  <si>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</si>
  <si>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</si>
  <si>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</si>
  <si>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</si>
  <si>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</si>
  <si>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</si>
  <si>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</si>
  <si>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</si>
  <si>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</si>
  <si>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</si>
  <si>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</si>
  <si>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</si>
  <si>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</si>
  <si>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</si>
  <si>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</si>
  <si>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</si>
  <si>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</si>
  <si>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</si>
  <si>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</si>
  <si>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</si>
  <si>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</si>
  <si>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</si>
  <si>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</si>
  <si>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</si>
  <si>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</si>
  <si>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</si>
  <si>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</si>
  <si>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</si>
  <si>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</si>
  <si>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</si>
  <si>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</si>
  <si>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</si>
  <si>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</si>
  <si>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</si>
  <si>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</si>
  <si>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</si>
  <si>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</si>
  <si>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</si>
  <si>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</si>
  <si>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</si>
  <si>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</si>
  <si>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</si>
  <si>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</si>
  <si>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</si>
  <si>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</si>
  <si>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</si>
  <si>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</si>
  <si>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</si>
  <si>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</si>
  <si>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</si>
  <si>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</si>
  <si>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</si>
  <si>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</si>
  <si>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</si>
  <si>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</si>
  <si>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</si>
  <si>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</si>
  <si>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</si>
  <si>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</si>
  <si>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</si>
  <si>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</si>
  <si>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</si>
  <si>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</si>
  <si>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</si>
  <si>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</si>
  <si>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</si>
  <si>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</si>
  <si>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</si>
  <si>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</si>
  <si>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</si>
  <si>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</si>
  <si>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</si>
  <si>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</si>
  <si>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</si>
  <si>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</si>
  <si>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</si>
  <si>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</si>
  <si>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</si>
  <si>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</si>
  <si>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</si>
  <si>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</si>
  <si>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</si>
  <si>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</si>
  <si>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</si>
  <si>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</si>
  <si>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</si>
  <si>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</si>
  <si>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</si>
  <si>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</si>
  <si>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</si>
  <si>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</si>
  <si>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</si>
  <si>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</si>
  <si>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</si>
  <si>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</si>
  <si>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</si>
  <si>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</si>
  <si>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</si>
  <si>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</si>
  <si>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</si>
  <si>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</si>
  <si>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</si>
  <si>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</si>
  <si>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</si>
  <si>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</si>
  <si>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</si>
  <si>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</si>
  <si>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</si>
  <si>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</si>
  <si>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</si>
  <si>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</si>
  <si>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</si>
  <si>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</si>
  <si>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</si>
  <si>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</si>
  <si>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</si>
  <si>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</si>
  <si>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</si>
  <si>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</si>
  <si>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</si>
  <si>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</si>
  <si>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</si>
  <si>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</si>
  <si>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</si>
  <si>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</si>
  <si>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</si>
  <si>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</si>
  <si>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</si>
  <si>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</si>
  <si>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</si>
  <si>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</si>
  <si>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</si>
  <si>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</si>
  <si>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</si>
  <si>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</si>
  <si>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</si>
  <si>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</si>
  <si>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</si>
  <si>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</si>
  <si>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</si>
  <si>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</si>
  <si>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</si>
  <si>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</si>
  <si>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</si>
  <si>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</si>
  <si>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</si>
  <si>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</si>
  <si>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</si>
  <si>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</si>
  <si>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</si>
  <si>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</si>
  <si>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</si>
  <si>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</si>
  <si>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</si>
  <si>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</si>
  <si>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</si>
  <si>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</si>
  <si>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</si>
  <si>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</si>
  <si>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</si>
  <si>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</si>
  <si>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</si>
  <si>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</si>
  <si>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</si>
  <si>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</si>
  <si>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</si>
  <si>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</si>
  <si>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</si>
  <si>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</si>
  <si>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</si>
  <si>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</si>
  <si>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</si>
  <si>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</si>
  <si>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</si>
  <si>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</si>
  <si>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</si>
  <si>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</si>
  <si>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</si>
  <si>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</si>
  <si>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</si>
  <si>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</si>
  <si>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</si>
  <si>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</si>
  <si>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</si>
  <si>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</si>
  <si>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</si>
  <si>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</si>
  <si>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</si>
  <si>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</si>
  <si>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</si>
  <si>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</si>
  <si>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</si>
  <si>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</si>
  <si>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</si>
  <si>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</si>
  <si>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</si>
  <si>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</si>
  <si>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</si>
  <si>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</si>
  <si>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</si>
  <si>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</si>
  <si>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</si>
  <si>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</si>
  <si>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</si>
  <si>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</si>
  <si>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</si>
  <si>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</si>
  <si>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</si>
  <si>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</si>
  <si>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</si>
  <si>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</si>
  <si>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</si>
  <si>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</si>
  <si>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</si>
  <si>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</si>
  <si>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</si>
  <si>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</si>
  <si>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</si>
  <si>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</si>
  <si>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</si>
  <si>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</si>
  <si>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</si>
  <si>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</si>
  <si>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</si>
  <si>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</si>
  <si>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</si>
  <si>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</si>
  <si>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</si>
  <si>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</si>
  <si>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</si>
  <si>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</si>
  <si>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</si>
  <si>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</si>
  <si>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</si>
  <si>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</si>
  <si>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</si>
  <si>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</si>
  <si>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</si>
  <si>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</si>
  <si>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</si>
  <si>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</si>
  <si>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</si>
  <si>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</si>
  <si>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</si>
  <si>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</si>
  <si>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</si>
  <si>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</si>
  <si>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</si>
  <si>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</si>
  <si>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</si>
  <si>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</si>
  <si>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</si>
  <si>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</si>
  <si>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</si>
  <si>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</si>
  <si>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</si>
  <si>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</si>
  <si>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</si>
  <si>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</si>
  <si>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</si>
  <si>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</si>
  <si>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</si>
  <si>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</si>
  <si>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</si>
  <si>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</si>
  <si>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</si>
  <si>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</si>
  <si>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</si>
  <si>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</si>
  <si>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</si>
  <si>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</si>
  <si>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</si>
  <si>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</si>
  <si>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</si>
  <si>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</si>
  <si>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</si>
  <si>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</si>
  <si>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</si>
  <si>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</si>
  <si>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</si>
  <si>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</si>
  <si>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</si>
  <si>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</si>
  <si>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</si>
  <si>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</si>
  <si>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</si>
  <si>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</si>
  <si>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</si>
  <si>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</si>
  <si>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</si>
  <si>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</si>
  <si>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</si>
  <si>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</si>
  <si>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</si>
  <si>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</si>
  <si>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</si>
  <si>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</si>
  <si>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</si>
  <si>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</si>
  <si>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</si>
  <si>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</si>
  <si>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</si>
  <si>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</si>
  <si>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</si>
  <si>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</si>
  <si>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</si>
  <si>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</si>
  <si>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</si>
  <si>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</si>
  <si>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</si>
  <si>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</si>
  <si>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</si>
  <si>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</si>
  <si>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</si>
  <si>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</si>
  <si>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</si>
  <si>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</si>
  <si>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</si>
  <si>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</si>
  <si>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</si>
  <si>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</si>
  <si>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</si>
  <si>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</si>
  <si>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</si>
  <si>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</si>
  <si>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</si>
  <si>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</si>
  <si>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</si>
  <si>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</si>
  <si>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</si>
  <si>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</si>
  <si>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</si>
  <si>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</si>
  <si>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</si>
  <si>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</si>
  <si>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</si>
  <si>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</si>
  <si>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</si>
  <si>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</si>
  <si>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</si>
  <si>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</si>
  <si>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</si>
  <si>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</si>
  <si>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</si>
  <si>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</si>
  <si>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</si>
  <si>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</si>
  <si>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</si>
  <si>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</si>
  <si>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</si>
  <si>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</si>
  <si>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</si>
  <si>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</si>
  <si>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</si>
  <si>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</si>
  <si>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</si>
  <si>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</si>
  <si>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</si>
  <si>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</si>
  <si>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</si>
  <si>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</si>
  <si>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</si>
  <si>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</si>
  <si>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</si>
  <si>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</si>
  <si>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</si>
  <si>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</si>
  <si>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</si>
  <si>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</si>
  <si>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</si>
  <si>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</si>
  <si>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</si>
  <si>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</si>
  <si>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</si>
  <si>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</si>
  <si>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</si>
  <si>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</si>
  <si>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</si>
  <si>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</si>
  <si>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</si>
  <si>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</si>
  <si>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</si>
  <si>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</si>
  <si>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</si>
  <si>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</si>
  <si>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</si>
  <si>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</si>
  <si>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</si>
  <si>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</si>
  <si>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</si>
  <si>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</si>
  <si>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</si>
  <si>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</si>
  <si>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</si>
  <si>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</si>
  <si>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</si>
  <si>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</si>
  <si>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</si>
  <si>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</si>
  <si>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</si>
  <si>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</si>
  <si>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</si>
  <si>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</si>
  <si>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</si>
  <si>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</si>
  <si>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</si>
  <si>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</si>
  <si>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</si>
  <si>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</si>
  <si>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</si>
  <si>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</si>
  <si>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</si>
  <si>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</si>
  <si>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</si>
  <si>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</si>
  <si>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</si>
  <si>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</si>
  <si>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</si>
  <si>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</si>
  <si>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</si>
  <si>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</si>
  <si>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</si>
  <si>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</si>
  <si>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</si>
  <si>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</si>
  <si>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</si>
  <si>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</si>
  <si>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</si>
  <si>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</si>
  <si>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</si>
  <si>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</si>
  <si>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</si>
  <si>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</si>
  <si>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</si>
  <si>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</si>
  <si>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</si>
  <si>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</si>
  <si>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</si>
  <si>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</si>
  <si>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</si>
  <si>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</si>
  <si>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</si>
  <si>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</si>
  <si>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</si>
  <si>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</si>
  <si>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</si>
  <si>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</si>
  <si>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</si>
  <si>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</si>
  <si>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</si>
  <si>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</si>
  <si>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</si>
  <si>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</si>
  <si>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</si>
  <si>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</si>
  <si>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</si>
  <si>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</si>
  <si>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</si>
  <si>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</si>
  <si>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</si>
  <si>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</si>
  <si>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</si>
  <si>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</si>
  <si>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</si>
  <si>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</si>
  <si>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</si>
  <si>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</si>
  <si>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</si>
  <si>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</si>
  <si>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</si>
  <si>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</si>
  <si>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</si>
  <si>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</si>
  <si>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</si>
  <si>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</si>
  <si>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</si>
  <si>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</si>
  <si>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</si>
  <si>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</si>
  <si>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</si>
  <si>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</si>
  <si>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</si>
  <si>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</si>
  <si>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</si>
  <si>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</si>
  <si>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</si>
  <si>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</si>
  <si>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</si>
  <si>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</si>
  <si>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</si>
  <si>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</si>
  <si>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</si>
  <si>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</si>
  <si>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</si>
  <si>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</si>
  <si>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</si>
  <si>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</si>
  <si>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</si>
  <si>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</si>
  <si>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</si>
  <si>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</si>
  <si>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</si>
  <si>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</si>
  <si>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</si>
  <si>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</si>
  <si>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</si>
  <si>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</si>
  <si>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</si>
  <si>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</si>
  <si>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</si>
  <si>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</si>
  <si>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</si>
  <si>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</si>
  <si>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</si>
  <si>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</si>
  <si>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</si>
  <si>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</si>
  <si>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</si>
  <si>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</si>
  <si>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</si>
  <si>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</si>
  <si>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</si>
  <si>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</si>
  <si>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</si>
  <si>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</si>
  <si>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</si>
  <si>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</si>
  <si>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</si>
  <si>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</si>
  <si>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</si>
  <si>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</si>
  <si>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</si>
  <si>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</si>
  <si>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</si>
  <si>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</si>
  <si>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</si>
  <si>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</si>
  <si>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</si>
  <si>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</si>
  <si>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</si>
  <si>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</si>
  <si>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</si>
  <si>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</si>
  <si>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</si>
  <si>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</si>
  <si>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</si>
  <si>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</si>
  <si>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</si>
  <si>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</si>
  <si>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</si>
  <si>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</si>
  <si>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</si>
  <si>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</si>
  <si>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</si>
  <si>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</si>
  <si>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</si>
  <si>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</si>
  <si>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</si>
  <si>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</si>
  <si>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</si>
  <si>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</si>
  <si>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</si>
  <si>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</si>
  <si>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</si>
  <si>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</si>
  <si>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</si>
  <si>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</si>
  <si>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</si>
  <si>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</si>
  <si>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</si>
  <si>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</si>
  <si>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</si>
  <si>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</si>
  <si>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</si>
  <si>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</si>
  <si>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</si>
  <si>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</si>
  <si>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</si>
  <si>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</si>
  <si>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</si>
  <si>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</si>
  <si>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</si>
  <si>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</si>
  <si>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</si>
  <si>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</si>
  <si>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</si>
  <si>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</si>
  <si>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</si>
  <si>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</si>
  <si>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</si>
  <si>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</si>
  <si>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</si>
  <si>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</si>
  <si>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</si>
  <si>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</si>
  <si>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</si>
  <si>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</si>
  <si>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</si>
  <si>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</si>
  <si>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</si>
  <si>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</si>
  <si>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</si>
  <si>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</si>
  <si>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</si>
  <si>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</si>
  <si>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</si>
  <si>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</si>
  <si>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</si>
  <si>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</si>
  <si>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</si>
  <si>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</si>
  <si>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</si>
  <si>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</si>
  <si>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</si>
  <si>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</si>
  <si>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</si>
  <si>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</si>
  <si>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</si>
  <si>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</si>
  <si>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</si>
  <si>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</si>
  <si>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</si>
  <si>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</si>
  <si>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</si>
  <si>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</si>
  <si>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</si>
  <si>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</si>
  <si>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</si>
  <si>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</si>
  <si>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</si>
  <si>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</si>
  <si>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</si>
  <si>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</si>
  <si>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</si>
  <si>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</si>
  <si>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</si>
  <si>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</si>
  <si>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</si>
  <si>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</si>
  <si>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</si>
  <si>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</si>
  <si>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</si>
  <si>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</si>
  <si>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</si>
  <si>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</si>
  <si>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</si>
  <si>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</si>
  <si>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</si>
  <si>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</si>
  <si>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</si>
  <si>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</si>
  <si>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</si>
  <si>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</si>
  <si>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</si>
  <si>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</si>
  <si>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</si>
  <si>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</si>
  <si>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</si>
  <si>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</si>
  <si>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</si>
  <si>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</si>
  <si>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</si>
  <si>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</si>
  <si>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</si>
  <si>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</si>
  <si>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</si>
  <si>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</si>
  <si>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</si>
  <si>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</si>
  <si>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</si>
  <si>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</si>
  <si>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</si>
  <si>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</si>
  <si>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</si>
  <si>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</si>
  <si>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</si>
  <si>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</si>
  <si>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</si>
  <si>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</si>
  <si>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</si>
  <si>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</si>
  <si>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</si>
  <si>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</si>
  <si>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</si>
  <si>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</si>
  <si>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</si>
  <si>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</si>
  <si>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</si>
  <si>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</si>
  <si>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</si>
  <si>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</si>
  <si>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</si>
  <si>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</si>
  <si>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</si>
  <si>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</si>
  <si>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</si>
  <si>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</si>
  <si>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</si>
  <si>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</si>
  <si>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</si>
  <si>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</si>
  <si>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</si>
  <si>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</si>
  <si>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</si>
  <si>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</si>
  <si>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</si>
  <si>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</si>
  <si>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</si>
  <si>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</si>
  <si>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</si>
  <si>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</si>
  <si>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</si>
  <si>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</si>
  <si>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</si>
  <si>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</si>
  <si>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</si>
  <si>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</si>
  <si>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</si>
  <si>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</si>
  <si>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</si>
  <si>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</si>
  <si>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</si>
  <si>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</si>
  <si>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</si>
  <si>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</si>
  <si>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</si>
  <si>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</si>
  <si>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</si>
  <si>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</si>
  <si>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</si>
  <si>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</si>
  <si>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</si>
  <si>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</si>
  <si>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</si>
  <si>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</si>
  <si>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</si>
  <si>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</si>
  <si>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</si>
  <si>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</si>
  <si>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</si>
  <si>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</si>
  <si>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</si>
  <si>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</si>
  <si>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</si>
  <si>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</si>
  <si>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</si>
  <si>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</si>
  <si>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</si>
  <si>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</si>
  <si>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</si>
  <si>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</si>
  <si>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</si>
  <si>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</si>
  <si>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</si>
  <si>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</si>
  <si>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</si>
  <si>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</si>
  <si>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</si>
  <si>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</si>
  <si>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</si>
  <si>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</si>
  <si>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</si>
  <si>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</si>
  <si>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</si>
  <si>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</si>
  <si>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</si>
  <si>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</si>
  <si>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</si>
  <si>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</si>
  <si>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</si>
  <si>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</si>
  <si>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</si>
  <si>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</si>
  <si>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</si>
  <si>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</si>
  <si>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</si>
  <si>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</si>
  <si>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</si>
  <si>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</si>
  <si>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</si>
  <si>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</si>
  <si>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</si>
  <si>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</si>
  <si>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</si>
  <si>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</si>
  <si>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</si>
  <si>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</si>
  <si>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</si>
  <si>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</si>
  <si>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</si>
  <si>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</si>
  <si>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</si>
  <si>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</si>
  <si>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</si>
  <si>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</si>
  <si>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</si>
  <si>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</si>
  <si>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</si>
  <si>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</si>
  <si>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</si>
  <si>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</si>
  <si>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</si>
  <si>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</si>
  <si>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</si>
  <si>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</si>
  <si>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</si>
  <si>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</si>
  <si>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</si>
  <si>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</si>
  <si>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</si>
  <si>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</si>
  <si>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</si>
  <si>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</si>
  <si>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</si>
  <si>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</si>
  <si>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</si>
  <si>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</si>
  <si>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</si>
  <si>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</si>
  <si>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</si>
  <si>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</si>
  <si>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</si>
  <si>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</si>
  <si>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</si>
  <si>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</si>
  <si>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</si>
  <si>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</si>
  <si>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</si>
  <si>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</si>
  <si>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</si>
  <si>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</si>
  <si>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</si>
  <si>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</si>
  <si>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</si>
  <si>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</si>
  <si>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</si>
  <si>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</si>
  <si>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</si>
  <si>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</si>
  <si>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</si>
  <si>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</si>
  <si>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</si>
  <si>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</si>
  <si>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</si>
  <si>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</si>
  <si>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</si>
  <si>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</si>
  <si>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</si>
  <si>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</si>
  <si>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</si>
  <si>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</si>
  <si>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</si>
  <si>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</si>
  <si>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</si>
  <si>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</si>
  <si>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</si>
  <si>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</si>
  <si>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</si>
  <si>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</si>
  <si>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</si>
  <si>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</si>
  <si>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</si>
  <si>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</si>
  <si>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</si>
  <si>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</si>
  <si>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</si>
  <si>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</si>
  <si>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</si>
  <si>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</si>
  <si>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</si>
  <si>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</si>
  <si>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</si>
  <si>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</si>
  <si>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</si>
  <si>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</si>
  <si>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</si>
  <si>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</si>
  <si>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</si>
  <si>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</si>
  <si>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</si>
  <si>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</si>
  <si>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</si>
  <si>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</si>
  <si>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</si>
  <si>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</si>
  <si>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</si>
  <si>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</si>
  <si>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</si>
  <si>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</si>
  <si>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</si>
  <si>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</si>
  <si>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</si>
  <si>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</si>
  <si>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</si>
  <si>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</si>
  <si>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</si>
  <si>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</si>
  <si>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</si>
  <si>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</si>
  <si>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</si>
  <si>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</si>
  <si>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</si>
  <si>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</si>
  <si>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</si>
  <si>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</si>
  <si>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</si>
  <si>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</si>
  <si>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</si>
  <si>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</si>
  <si>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</si>
  <si>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</si>
  <si>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</si>
  <si>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</si>
  <si>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</si>
  <si>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</si>
  <si>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</si>
  <si>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</si>
  <si>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</si>
  <si>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</si>
  <si>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</si>
  <si>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</si>
  <si>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</si>
  <si>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</si>
  <si>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</si>
  <si>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</si>
  <si>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</si>
  <si>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</si>
  <si>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</si>
  <si>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</si>
  <si>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</si>
  <si>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</si>
  <si>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</si>
  <si>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</si>
  <si>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</si>
  <si>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</si>
  <si>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</si>
  <si>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</si>
  <si>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</si>
  <si>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</si>
  <si>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</si>
  <si>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</si>
  <si>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</si>
  <si>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</si>
  <si>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</si>
  <si>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</si>
  <si>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</si>
  <si>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</si>
  <si>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</si>
  <si>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</si>
  <si>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</si>
  <si>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</si>
  <si>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</si>
  <si>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</si>
  <si>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</si>
  <si>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</si>
  <si>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</si>
  <si>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</si>
  <si>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</si>
  <si>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</si>
  <si>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</si>
  <si>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</si>
  <si>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</si>
  <si>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</si>
  <si>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</si>
  <si>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</si>
  <si>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</si>
  <si>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</si>
  <si>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</si>
  <si>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</si>
  <si>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</si>
  <si>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</si>
  <si>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</si>
  <si>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</si>
  <si>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</si>
  <si>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</si>
  <si>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</si>
  <si>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</si>
  <si>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</si>
  <si>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</si>
  <si>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</si>
  <si>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</si>
  <si>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</si>
  <si>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</si>
  <si>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</si>
  <si>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</si>
  <si>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</si>
  <si>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</si>
  <si>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</si>
  <si>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</si>
  <si>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</si>
  <si>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</si>
  <si>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</si>
  <si>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</si>
  <si>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</si>
  <si>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</si>
  <si>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</si>
  <si>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</si>
  <si>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</si>
  <si>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</si>
  <si>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</si>
  <si>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</si>
  <si>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</si>
  <si>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</si>
  <si>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</si>
  <si>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</si>
  <si>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</si>
  <si>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</si>
  <si>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</si>
  <si>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</si>
  <si>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</si>
  <si>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</si>
  <si>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</si>
  <si>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</si>
  <si>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</si>
  <si>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</si>
  <si>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</si>
  <si>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</si>
  <si>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</si>
  <si>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</si>
  <si>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</si>
  <si>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</si>
  <si>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</si>
  <si>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</si>
  <si>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</si>
  <si>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</si>
  <si>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</si>
  <si>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</si>
  <si>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</si>
  <si>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</si>
  <si>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</si>
  <si>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</si>
  <si>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</si>
  <si>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</si>
  <si>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</si>
  <si>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</si>
  <si>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</si>
  <si>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</si>
  <si>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</si>
  <si>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</si>
  <si>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</si>
  <si>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</si>
  <si>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</si>
  <si>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</si>
  <si>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</si>
  <si>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</si>
  <si>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</si>
  <si>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</si>
  <si>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</si>
  <si>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</si>
  <si>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</si>
  <si>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</si>
  <si>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</si>
  <si>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</si>
  <si>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</si>
  <si>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</si>
  <si>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</si>
  <si>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</si>
  <si>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</si>
  <si>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</si>
  <si>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</si>
  <si>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</si>
  <si>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</si>
  <si>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</si>
  <si>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</si>
  <si>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</si>
  <si>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</si>
  <si>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</si>
  <si>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</si>
  <si>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</si>
  <si>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</si>
  <si>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</si>
  <si>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</si>
  <si>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</si>
  <si>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</si>
  <si>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</si>
  <si>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</si>
  <si>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</si>
  <si>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</si>
  <si>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</si>
  <si>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</si>
  <si>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</si>
  <si>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</si>
  <si>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</si>
  <si>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</si>
  <si>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</si>
  <si>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</si>
  <si>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</si>
  <si>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</si>
  <si>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</si>
  <si>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</si>
  <si>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</si>
  <si>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</si>
  <si>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</si>
  <si>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</si>
  <si>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</si>
  <si>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</si>
  <si>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</si>
  <si>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</si>
  <si>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</si>
  <si>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</si>
  <si>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</si>
  <si>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</si>
  <si>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</si>
  <si>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</si>
  <si>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</si>
  <si>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</si>
  <si>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</si>
  <si>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</si>
  <si>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</si>
  <si>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</si>
  <si>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</si>
  <si>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</si>
  <si>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</si>
  <si>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</si>
  <si>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</si>
  <si>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</si>
  <si>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</si>
  <si>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</si>
  <si>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</si>
  <si>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</si>
  <si>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</si>
  <si>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</si>
  <si>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</si>
  <si>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</si>
  <si>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</si>
  <si>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</si>
  <si>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</si>
  <si>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</si>
  <si>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</si>
  <si>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</si>
  <si>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</si>
  <si>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</si>
  <si>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</si>
  <si>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</si>
  <si>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</si>
  <si>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</si>
  <si>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</si>
  <si>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</si>
  <si>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</si>
  <si>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</si>
  <si>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</si>
  <si>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</si>
  <si>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</si>
  <si>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</si>
  <si>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</si>
  <si>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</si>
  <si>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</si>
  <si>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</si>
  <si>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</si>
  <si>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</si>
  <si>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</si>
  <si>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</si>
  <si>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</si>
  <si>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</si>
  <si>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</si>
  <si>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</si>
  <si>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</si>
  <si>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</si>
  <si>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</si>
  <si>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</si>
  <si>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</si>
  <si>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</si>
  <si>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</si>
  <si>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</si>
  <si>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</si>
  <si>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</si>
  <si>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</si>
  <si>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</si>
  <si>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</si>
  <si>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</si>
  <si>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</si>
  <si>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</si>
  <si>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</si>
  <si>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</si>
  <si>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</si>
  <si>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</si>
  <si>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</si>
  <si>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</si>
  <si>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</si>
  <si>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</si>
  <si>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</si>
  <si>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</si>
  <si>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</si>
  <si>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</si>
  <si>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</si>
  <si>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</si>
  <si>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</si>
  <si>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</si>
  <si>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</si>
  <si>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</si>
  <si>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</si>
  <si>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</si>
  <si>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</si>
  <si>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</si>
  <si>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</si>
  <si>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</si>
  <si>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</si>
  <si>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</si>
  <si>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</si>
  <si>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</si>
  <si>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</si>
  <si>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</si>
  <si>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</si>
  <si>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</si>
  <si>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</si>
  <si>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</si>
  <si>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</si>
  <si>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</si>
  <si>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</si>
  <si>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</si>
  <si>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</si>
  <si>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</si>
  <si>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</si>
  <si>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</si>
  <si>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</si>
  <si>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</si>
  <si>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</si>
  <si>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</si>
  <si>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</si>
  <si>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</si>
  <si>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</si>
  <si>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</si>
  <si>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</si>
  <si>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</si>
  <si>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</si>
  <si>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</si>
  <si>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</si>
  <si>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</si>
  <si>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</si>
  <si>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</si>
  <si>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</si>
  <si>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</si>
  <si>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</si>
  <si>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</si>
  <si>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</si>
  <si>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</si>
  <si>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</si>
  <si>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</si>
  <si>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</si>
  <si>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</si>
  <si>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</si>
  <si>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</si>
  <si>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</si>
  <si>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</si>
  <si>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</si>
  <si>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</si>
  <si>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</si>
  <si>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</si>
  <si>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</si>
  <si>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</si>
  <si>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</si>
  <si>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</si>
  <si>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</si>
  <si>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</si>
  <si>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</si>
  <si>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</si>
  <si>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</si>
  <si>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</si>
  <si>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</si>
  <si>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</si>
  <si>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</si>
  <si>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</si>
  <si>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</si>
  <si>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</si>
  <si>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</si>
  <si>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</si>
  <si>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</si>
  <si>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</si>
  <si>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</si>
  <si>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</si>
  <si>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</si>
  <si>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</si>
  <si>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</si>
  <si>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</si>
  <si>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</si>
  <si>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</si>
  <si>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</si>
  <si>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</si>
  <si>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</si>
  <si>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</si>
  <si>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</si>
  <si>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</si>
  <si>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</si>
  <si>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</si>
  <si>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</si>
  <si>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</si>
  <si>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</si>
  <si>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</si>
  <si>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</si>
  <si>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</si>
  <si>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</si>
  <si>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</si>
  <si>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</si>
  <si>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</si>
  <si>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</si>
  <si>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</si>
  <si>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</si>
  <si>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</si>
  <si>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</si>
  <si>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</si>
  <si>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</si>
  <si>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</si>
  <si>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</si>
  <si>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</si>
  <si>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</si>
  <si>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</si>
  <si>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</si>
  <si>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</si>
  <si>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</si>
  <si>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</si>
  <si>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</si>
  <si>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</si>
  <si>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</si>
  <si>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</si>
  <si>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</si>
  <si>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</si>
  <si>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</si>
  <si>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</si>
  <si>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</si>
  <si>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</si>
  <si>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</si>
  <si>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</si>
  <si>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</si>
  <si>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</si>
  <si>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</si>
  <si>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</si>
  <si>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</si>
  <si>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</si>
  <si>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</si>
  <si>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</si>
  <si>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</si>
  <si>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</si>
  <si>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</si>
  <si>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</si>
  <si>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</si>
  <si>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</si>
  <si>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</si>
  <si>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</si>
  <si>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</si>
  <si>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</si>
  <si>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</si>
  <si>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</si>
  <si>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</si>
  <si>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</si>
  <si>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</si>
  <si>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</si>
  <si>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</si>
  <si>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</si>
  <si>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</si>
  <si>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</si>
  <si>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</si>
  <si>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</si>
  <si>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</si>
  <si>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</si>
  <si>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</si>
  <si>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</si>
  <si>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</si>
  <si>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</si>
  <si>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</si>
  <si>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</si>
  <si>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</si>
  <si>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</si>
  <si>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</si>
  <si>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</si>
  <si>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</si>
  <si>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</si>
  <si>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</si>
  <si>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</si>
  <si>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</si>
  <si>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</si>
  <si>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</si>
  <si>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</si>
  <si>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</si>
  <si>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</si>
  <si>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</si>
  <si>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</si>
  <si>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</si>
  <si>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</si>
  <si>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</si>
  <si>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</si>
  <si>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</si>
  <si>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</si>
  <si>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</si>
  <si>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</si>
  <si>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</si>
  <si>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</si>
  <si>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</si>
  <si>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</si>
  <si>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</si>
  <si>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</si>
  <si>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</si>
  <si>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</si>
  <si>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</si>
  <si>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</si>
  <si>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</si>
  <si>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</si>
  <si>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</si>
  <si>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</si>
  <si>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</si>
  <si>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</si>
  <si>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</si>
  <si>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</si>
  <si>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</si>
  <si>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</si>
  <si>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</si>
  <si>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</si>
  <si>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</si>
  <si>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</si>
  <si>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</si>
  <si>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</si>
  <si>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</si>
  <si>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</si>
  <si>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</si>
  <si>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</si>
  <si>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</si>
  <si>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</si>
  <si>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</si>
  <si>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</si>
  <si>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</si>
  <si>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</si>
  <si>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</si>
  <si>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</si>
  <si>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</si>
  <si>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</si>
  <si>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</si>
  <si>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</si>
  <si>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</si>
  <si>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</si>
  <si>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</si>
  <si>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</si>
  <si>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</si>
  <si>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</si>
  <si>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</si>
  <si>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</si>
  <si>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</si>
  <si>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</si>
  <si>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</si>
  <si>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</si>
  <si>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</si>
  <si>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</si>
  <si>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</si>
  <si>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</si>
  <si>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</si>
  <si>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</si>
  <si>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</si>
  <si>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</si>
  <si>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</si>
  <si>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</si>
  <si>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</si>
  <si>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</si>
  <si>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</si>
  <si>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</si>
  <si>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</si>
  <si>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</si>
  <si>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</si>
  <si>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</si>
  <si>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</si>
  <si>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</si>
  <si>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</si>
  <si>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</si>
  <si>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</si>
  <si>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</si>
  <si>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</si>
  <si>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</si>
  <si>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</si>
  <si>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</si>
  <si>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</si>
  <si>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</si>
  <si>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</si>
  <si>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</si>
  <si>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</si>
  <si>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</si>
  <si>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</si>
  <si>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</si>
  <si>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</si>
  <si>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</si>
  <si>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</si>
  <si>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</si>
  <si>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</si>
  <si>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</si>
  <si>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</si>
  <si>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</si>
  <si>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</si>
  <si>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</si>
  <si>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</si>
  <si>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</si>
  <si>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</si>
  <si>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</si>
  <si>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</si>
  <si>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</si>
  <si>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</si>
  <si>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</si>
  <si>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</si>
  <si>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</si>
  <si>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</si>
  <si>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</si>
  <si>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</si>
  <si>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</si>
  <si>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</si>
  <si>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</si>
  <si>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</si>
  <si>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</si>
  <si>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</si>
  <si>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</si>
  <si>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</si>
  <si>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</si>
  <si>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</si>
  <si>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</si>
  <si>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</si>
  <si>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</si>
  <si>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</si>
  <si>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</si>
  <si>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</si>
  <si>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</si>
  <si>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</si>
  <si>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</si>
  <si>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</si>
  <si>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</si>
  <si>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</si>
  <si>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</si>
  <si>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</si>
  <si>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</si>
  <si>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</si>
  <si>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</si>
  <si>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</si>
  <si>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</si>
  <si>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</si>
  <si>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</si>
  <si>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</si>
  <si>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</si>
  <si>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</si>
  <si>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</si>
  <si>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</si>
  <si>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</si>
  <si>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</si>
  <si>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</si>
  <si>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</si>
  <si>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</si>
  <si>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</si>
  <si>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</si>
  <si>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</si>
  <si>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</si>
  <si>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</si>
  <si>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</si>
  <si>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</si>
  <si>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</si>
  <si>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</si>
  <si>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</si>
  <si>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</si>
  <si>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</si>
  <si>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</si>
  <si>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</si>
  <si>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</si>
  <si>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</si>
  <si>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</si>
  <si>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</si>
  <si>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</si>
  <si>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</si>
  <si>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</si>
  <si>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</si>
  <si>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</si>
  <si>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</si>
  <si>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</si>
  <si>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</si>
  <si>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</si>
  <si>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</si>
  <si>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</si>
  <si>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</si>
  <si>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</si>
  <si>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</si>
  <si>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</si>
  <si>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</si>
  <si>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</si>
  <si>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</si>
  <si>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</si>
  <si>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</si>
  <si>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</si>
  <si>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</si>
  <si>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</si>
  <si>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</si>
  <si>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</si>
  <si>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</si>
  <si>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</si>
  <si>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</si>
  <si>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</si>
  <si>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</si>
  <si>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</si>
  <si>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</si>
  <si>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</si>
  <si>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</si>
  <si>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</si>
  <si>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</si>
  <si>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</si>
  <si>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</si>
  <si>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</si>
  <si>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</si>
  <si>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</si>
  <si>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</si>
  <si>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</si>
  <si>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</si>
  <si>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</si>
  <si>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</si>
  <si>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</si>
  <si>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</si>
  <si>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</si>
  <si>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</si>
  <si>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</si>
  <si>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</si>
  <si>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</si>
  <si>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</si>
  <si>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</si>
  <si>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</si>
  <si>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</si>
  <si>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</si>
  <si>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</si>
  <si>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</si>
  <si>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</si>
  <si>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</si>
  <si>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</si>
  <si>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</si>
  <si>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</si>
  <si>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</si>
  <si>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</si>
  <si>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</si>
  <si>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</si>
  <si>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</si>
  <si>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</si>
  <si>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</si>
  <si>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</si>
  <si>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</si>
  <si>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</si>
  <si>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</si>
  <si>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</si>
  <si>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</si>
  <si>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</si>
  <si>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</si>
  <si>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</si>
  <si>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</si>
  <si>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</si>
  <si>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</si>
  <si>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</si>
  <si>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</si>
  <si>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</si>
  <si>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</si>
  <si>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</si>
  <si>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</si>
  <si>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</si>
  <si>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</si>
  <si>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</si>
  <si>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</si>
  <si>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</si>
  <si>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</si>
  <si>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</si>
  <si>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</si>
  <si>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</si>
  <si>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</si>
  <si>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</si>
  <si>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</si>
  <si>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</si>
  <si>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</si>
  <si>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</si>
  <si>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</si>
  <si>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</si>
  <si>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</si>
  <si>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</si>
  <si>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</si>
  <si>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</si>
  <si>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</si>
  <si>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</si>
  <si>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</si>
  <si>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</si>
  <si>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</si>
  <si>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</si>
  <si>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</si>
  <si>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</si>
  <si>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</si>
  <si>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</si>
  <si>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</si>
  <si>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</si>
  <si>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</si>
  <si>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</si>
  <si>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</si>
  <si>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</si>
  <si>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</si>
  <si>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</si>
  <si>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</si>
  <si>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</si>
  <si>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</si>
  <si>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</si>
  <si>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</si>
  <si>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</si>
  <si>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</si>
  <si>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</si>
  <si>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</si>
  <si>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</si>
  <si>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</si>
  <si>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</si>
  <si>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</si>
  <si>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</si>
  <si>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</si>
  <si>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</si>
  <si>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</si>
  <si>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</si>
  <si>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</si>
  <si>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</si>
  <si>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</si>
  <si>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</si>
  <si>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</si>
  <si>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</si>
  <si>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</si>
  <si>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</si>
  <si>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</si>
  <si>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</si>
  <si>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</si>
  <si>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</si>
  <si>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</si>
  <si>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</si>
  <si>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</si>
  <si>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</si>
  <si>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</si>
  <si>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</si>
  <si>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</si>
  <si>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</si>
  <si>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</si>
  <si>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</si>
  <si>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</si>
  <si>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</si>
  <si>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</si>
  <si>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</si>
  <si>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</si>
  <si>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</si>
  <si>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</si>
  <si>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</si>
  <si>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</si>
  <si>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</si>
  <si>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</si>
  <si>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</si>
  <si>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</si>
  <si>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</si>
  <si>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</si>
  <si>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</si>
  <si>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</si>
  <si>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</si>
  <si>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</si>
  <si>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</si>
  <si>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</si>
  <si>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</si>
  <si>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</si>
  <si>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</si>
  <si>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</si>
  <si>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</si>
  <si>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</si>
  <si>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</si>
  <si>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</si>
  <si>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</si>
  <si>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</si>
  <si>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</si>
  <si>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</si>
  <si>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</si>
  <si>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</si>
  <si>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</si>
  <si>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</si>
  <si>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</si>
  <si>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</si>
  <si>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</si>
  <si>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</si>
  <si>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</si>
  <si>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</si>
  <si>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</si>
  <si>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</si>
  <si>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</si>
  <si>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</si>
  <si>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</si>
  <si>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</si>
  <si>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</si>
  <si>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</si>
  <si>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</si>
  <si>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</si>
  <si>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</si>
  <si>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</si>
  <si>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</si>
  <si>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</si>
  <si>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</si>
  <si>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</si>
  <si>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</si>
  <si>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</si>
  <si>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</si>
  <si>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</si>
  <si>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</si>
  <si>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</si>
  <si>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</si>
  <si>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</si>
  <si>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</si>
  <si>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</si>
  <si>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</si>
  <si>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</si>
  <si>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</si>
  <si>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</si>
  <si>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</si>
  <si>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</si>
  <si>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</si>
  <si>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</si>
  <si>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</si>
  <si>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</si>
  <si>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</si>
  <si>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</si>
  <si>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</si>
  <si>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</si>
  <si>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</si>
  <si>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</si>
  <si>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</si>
  <si>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</si>
  <si>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</si>
  <si>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</si>
  <si>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</si>
  <si>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</si>
  <si>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</si>
  <si>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</si>
  <si>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</si>
  <si>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</si>
  <si>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</si>
  <si>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</si>
  <si>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</si>
  <si>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</si>
  <si>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</si>
  <si>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</si>
  <si>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</si>
  <si>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</si>
  <si>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</si>
  <si>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</si>
  <si>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</si>
  <si>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</si>
  <si>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</si>
  <si>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</si>
  <si>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</si>
  <si>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</si>
  <si>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</si>
  <si>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</si>
  <si>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</si>
  <si>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</si>
  <si>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</si>
  <si>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</si>
  <si>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</si>
  <si>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</si>
  <si>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</si>
  <si>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</si>
  <si>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</si>
  <si>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</si>
  <si>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</si>
  <si>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</si>
  <si>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</si>
  <si>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</si>
  <si>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</si>
  <si>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</si>
  <si>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</si>
  <si>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</si>
  <si>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</si>
  <si>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</si>
  <si>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</si>
  <si>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</si>
  <si>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</si>
  <si>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</si>
  <si>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</si>
  <si>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</si>
  <si>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</si>
  <si>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</si>
  <si>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</si>
  <si>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</si>
  <si>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</si>
  <si>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</si>
  <si>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</si>
  <si>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</si>
  <si>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</si>
  <si>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</si>
  <si>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</si>
  <si>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</si>
  <si>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</si>
  <si>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</si>
  <si>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</si>
  <si>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</si>
  <si>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</si>
  <si>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</si>
  <si>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</si>
  <si>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</si>
  <si>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</si>
  <si>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</si>
  <si>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</si>
  <si>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</si>
  <si>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</si>
  <si>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</si>
  <si>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</si>
  <si>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</si>
  <si>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</si>
  <si>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</si>
  <si>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</si>
  <si>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</si>
  <si>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</si>
  <si>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</si>
  <si>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</si>
  <si>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</si>
  <si>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</si>
  <si>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</si>
  <si>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</si>
  <si>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</si>
  <si>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</si>
  <si>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</si>
  <si>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</si>
  <si>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</si>
  <si>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</si>
  <si>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</si>
  <si>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</si>
  <si>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</si>
  <si>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</si>
  <si>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</si>
  <si>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</si>
  <si>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</si>
  <si>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</si>
  <si>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</si>
  <si>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</si>
  <si>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</si>
  <si>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</si>
  <si>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</si>
  <si>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</si>
  <si>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</si>
  <si>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</si>
  <si>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</si>
  <si>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</si>
  <si>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</si>
  <si>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</si>
  <si>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</si>
  <si>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</si>
  <si>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</si>
  <si>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</si>
  <si>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</si>
  <si>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</si>
  <si>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</si>
  <si>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</si>
  <si>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</si>
  <si>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</si>
  <si>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</si>
  <si>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</si>
  <si>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</si>
  <si>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</si>
  <si>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</si>
  <si>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</si>
  <si>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</si>
  <si>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</si>
  <si>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</si>
  <si>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</si>
  <si>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</si>
  <si>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</si>
  <si>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</si>
  <si>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</si>
  <si>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</si>
  <si>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</si>
  <si>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</si>
  <si>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</si>
  <si>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</si>
  <si>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</si>
  <si>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</si>
  <si>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</si>
  <si>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</si>
  <si>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</si>
  <si>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</si>
  <si>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</si>
  <si>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</si>
  <si>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</si>
  <si>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</si>
  <si>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</si>
  <si>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</si>
  <si>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</si>
  <si>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</si>
  <si>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</si>
  <si>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</si>
  <si>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</si>
  <si>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</si>
  <si>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</si>
  <si>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</si>
  <si>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</si>
  <si>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</si>
  <si>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</si>
  <si>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</si>
  <si>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</si>
  <si>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</si>
  <si>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</si>
  <si>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</si>
  <si>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</si>
  <si>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</si>
  <si>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</si>
  <si>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</si>
  <si>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</si>
  <si>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</si>
  <si>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</si>
  <si>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</si>
  <si>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</si>
  <si>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</si>
  <si>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</si>
  <si>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</si>
  <si>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</si>
  <si>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</si>
  <si>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</si>
  <si>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</si>
  <si>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</si>
  <si>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</si>
  <si>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</si>
  <si>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</si>
  <si>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</si>
  <si>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</si>
  <si>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</si>
  <si>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</si>
  <si>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</si>
  <si>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</si>
  <si>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</si>
  <si>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</si>
  <si>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</si>
  <si>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</si>
  <si>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</si>
  <si>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</si>
  <si>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</si>
  <si>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</si>
  <si>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</si>
  <si>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</si>
  <si>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</si>
  <si>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</si>
  <si>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</si>
  <si>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</si>
  <si>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</si>
  <si>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</si>
  <si>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</si>
  <si>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</si>
  <si>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</si>
  <si>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</si>
  <si>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</si>
  <si>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</si>
  <si>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</si>
  <si>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</si>
  <si>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</si>
  <si>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</si>
  <si>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</si>
  <si>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</si>
  <si>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</si>
  <si>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</si>
  <si>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</si>
  <si>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</si>
  <si>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</si>
  <si>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</si>
  <si>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</si>
  <si>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</si>
  <si>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</si>
  <si>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</si>
  <si>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</si>
  <si>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</si>
  <si>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</si>
  <si>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</si>
  <si>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</si>
  <si>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</si>
  <si>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</si>
  <si>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</si>
  <si>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</si>
  <si>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</si>
  <si>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</si>
  <si>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</si>
  <si>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</si>
  <si>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</si>
  <si>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</si>
  <si>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</si>
  <si>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</si>
  <si>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</si>
  <si>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</si>
  <si>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</si>
  <si>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</si>
  <si>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</si>
  <si>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</si>
  <si>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</si>
  <si>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</si>
  <si>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</si>
  <si>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</si>
  <si>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</si>
  <si>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</si>
  <si>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</si>
  <si>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</si>
  <si>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</si>
  <si>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</si>
  <si>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</si>
  <si>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</si>
  <si>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</si>
  <si>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</si>
  <si>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</si>
  <si>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</si>
  <si>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</si>
  <si>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</si>
  <si>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</si>
  <si>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</si>
  <si>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</si>
  <si>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</si>
  <si>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</si>
  <si>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</si>
  <si>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</si>
  <si>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</si>
  <si>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</si>
  <si>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</si>
  <si>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</si>
  <si>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</si>
  <si>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</si>
  <si>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</si>
  <si>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</si>
  <si>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</si>
  <si>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</si>
  <si>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</si>
  <si>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</si>
  <si>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</si>
  <si>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</si>
  <si>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</si>
  <si>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</si>
  <si>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</si>
  <si>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</si>
  <si>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</si>
  <si>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</si>
  <si>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</si>
  <si>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</si>
  <si>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</si>
  <si>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</si>
  <si>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</si>
  <si>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</si>
  <si>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</si>
  <si>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</si>
  <si>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</si>
  <si>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</si>
  <si>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</si>
  <si>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</si>
  <si>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</si>
  <si>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</si>
  <si>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</si>
  <si>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</si>
  <si>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</si>
  <si>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</si>
  <si>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</si>
  <si>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</si>
  <si>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</si>
  <si>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</si>
  <si>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</si>
  <si>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</si>
  <si>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</si>
  <si>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</si>
  <si>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</si>
  <si>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</si>
  <si>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</si>
  <si>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</si>
  <si>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</si>
  <si>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</si>
  <si>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</si>
  <si>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</si>
  <si>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</si>
  <si>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</si>
  <si>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</si>
  <si>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</si>
  <si>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</si>
  <si>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</si>
  <si>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</si>
  <si>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</si>
  <si>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</si>
  <si>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</si>
  <si>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</si>
  <si>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</si>
  <si>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</si>
  <si>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</si>
  <si>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</si>
  <si>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</si>
  <si>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</si>
  <si>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</si>
  <si>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</si>
  <si>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</si>
  <si>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</si>
  <si>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</si>
  <si>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</si>
  <si>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</si>
  <si>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</si>
  <si>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</si>
  <si>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</si>
  <si>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</si>
  <si>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</si>
  <si>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</si>
  <si>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</si>
  <si>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</si>
  <si>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</si>
  <si>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</si>
  <si>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</si>
  <si>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</si>
  <si>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</si>
  <si>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</si>
  <si>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</si>
  <si>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</si>
  <si>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</si>
  <si>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</si>
  <si>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</si>
  <si>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</si>
  <si>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</si>
  <si>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</si>
  <si>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</si>
  <si>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</si>
  <si>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</si>
  <si>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</si>
  <si>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</si>
  <si>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</si>
  <si>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</si>
  <si>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</si>
  <si>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</si>
  <si>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</si>
  <si>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</si>
  <si>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</si>
  <si>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</si>
  <si>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</si>
  <si>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</si>
  <si>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</si>
  <si>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</si>
  <si>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</si>
  <si>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</si>
  <si>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</si>
  <si>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</si>
  <si>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</si>
  <si>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</si>
  <si>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</si>
  <si>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</si>
  <si>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</si>
  <si>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</si>
  <si>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</si>
  <si>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</si>
  <si>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</si>
  <si>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</si>
  <si>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</si>
  <si>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</si>
  <si>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</si>
  <si>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</si>
  <si>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</si>
  <si>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</si>
  <si>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</si>
  <si>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</si>
  <si>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</si>
  <si>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</si>
  <si>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</si>
  <si>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</si>
  <si>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</si>
  <si>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</si>
  <si>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</si>
  <si>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</si>
  <si>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</si>
  <si>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</si>
  <si>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</si>
  <si>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</si>
  <si>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</si>
  <si>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</si>
  <si>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</si>
  <si>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</si>
  <si>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</si>
  <si>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</si>
  <si>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</si>
  <si>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</si>
  <si>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</si>
  <si>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</si>
  <si>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</si>
  <si>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</si>
  <si>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</si>
  <si>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</si>
  <si>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</si>
  <si>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</si>
  <si>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</si>
  <si>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</si>
  <si>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</si>
  <si>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</si>
  <si>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</si>
  <si>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</si>
  <si>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</si>
  <si>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</si>
  <si>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</si>
  <si>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</si>
  <si>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</si>
  <si>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</si>
  <si>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</si>
  <si>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</si>
  <si>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</si>
  <si>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</si>
  <si>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</si>
  <si>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</si>
  <si>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</si>
  <si>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</si>
  <si>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</si>
  <si>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</si>
  <si>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</si>
  <si>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</si>
  <si>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</si>
  <si>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</si>
  <si>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</si>
  <si>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</si>
  <si>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</si>
  <si>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</si>
  <si>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</si>
  <si>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</si>
  <si>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</si>
  <si>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</si>
  <si>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</si>
  <si>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</si>
  <si>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</si>
  <si>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</si>
  <si>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</si>
  <si>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</si>
  <si>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</si>
  <si>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</si>
  <si>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</si>
  <si>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</si>
  <si>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</si>
  <si>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</si>
  <si>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</si>
  <si>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</si>
  <si>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</si>
  <si>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</si>
  <si>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</si>
  <si>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</si>
  <si>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</si>
  <si>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</si>
  <si>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</si>
  <si>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</si>
  <si>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</si>
  <si>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</si>
  <si>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</si>
  <si>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</si>
  <si>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</si>
  <si>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</si>
  <si>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</si>
  <si>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</si>
  <si>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</si>
  <si>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</si>
  <si>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</si>
  <si>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</si>
  <si>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</si>
  <si>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</si>
  <si>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</si>
  <si>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</si>
  <si>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</si>
  <si>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</si>
  <si>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</si>
  <si>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</si>
  <si>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</si>
  <si>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</si>
  <si>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</si>
  <si>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</si>
  <si>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</si>
  <si>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</si>
  <si>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</si>
  <si>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</si>
  <si>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</si>
  <si>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</si>
  <si>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</si>
  <si>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</si>
  <si>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</si>
  <si>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</si>
  <si>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</si>
  <si>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</si>
  <si>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</si>
  <si>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</si>
  <si>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</si>
  <si>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</si>
  <si>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</si>
  <si>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</si>
  <si>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</si>
  <si>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</si>
  <si>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</si>
  <si>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</si>
  <si>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</si>
  <si>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</si>
  <si>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</si>
  <si>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</si>
  <si>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</si>
  <si>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</si>
  <si>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</si>
  <si>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</si>
  <si>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</si>
  <si>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</si>
  <si>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</si>
  <si>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</si>
  <si>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</si>
  <si>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</si>
  <si>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</si>
  <si>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</si>
  <si>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</si>
  <si>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</si>
  <si>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</si>
  <si>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</si>
  <si>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</si>
  <si>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</si>
  <si>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</si>
  <si>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</si>
  <si>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</si>
  <si>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</si>
  <si>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</si>
  <si>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</si>
  <si>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</si>
  <si>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</si>
  <si>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</si>
  <si>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</si>
  <si>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</si>
  <si>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</si>
  <si>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</si>
  <si>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</si>
  <si>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</si>
  <si>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</si>
  <si>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</si>
  <si>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</si>
  <si>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</si>
  <si>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</si>
  <si>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</si>
  <si>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</si>
  <si>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</si>
  <si>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</si>
  <si>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</si>
  <si>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</si>
  <si>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</si>
  <si>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</si>
  <si>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</si>
  <si>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</si>
  <si>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</si>
  <si>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</si>
  <si>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</si>
  <si>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</si>
  <si>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</si>
  <si>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</si>
  <si>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</si>
  <si>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</si>
  <si>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</si>
  <si>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</si>
  <si>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</si>
  <si>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</si>
  <si>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</si>
  <si>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</si>
  <si>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</si>
  <si>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</si>
  <si>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</si>
  <si>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</si>
  <si>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</si>
  <si>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</si>
  <si>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</si>
  <si>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</si>
  <si>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</si>
  <si>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</si>
  <si>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</si>
  <si>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</si>
  <si>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</si>
  <si>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</si>
  <si>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</si>
  <si>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</si>
  <si>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</si>
  <si>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</si>
  <si>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</si>
  <si>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</si>
  <si>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</si>
  <si>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</si>
  <si>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</si>
  <si>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</si>
  <si>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</si>
  <si>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</si>
  <si>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</si>
  <si>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</si>
  <si>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</si>
  <si>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</si>
  <si>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</si>
  <si>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</si>
  <si>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</si>
  <si>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</si>
  <si>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</si>
  <si>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</si>
  <si>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</si>
  <si>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</si>
  <si>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</si>
  <si>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</si>
  <si>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</si>
  <si>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</si>
  <si>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</si>
  <si>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</si>
  <si>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</si>
  <si>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</si>
  <si>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</si>
  <si>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</si>
  <si>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</si>
  <si>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</si>
  <si>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</si>
  <si>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</si>
  <si>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</si>
  <si>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</si>
  <si>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</si>
  <si>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</si>
  <si>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</si>
  <si>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</si>
  <si>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</si>
  <si>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</si>
  <si>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</si>
  <si>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</si>
  <si>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</si>
  <si>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</si>
  <si>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</si>
  <si>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</si>
  <si>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</si>
  <si>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</si>
  <si>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</si>
  <si>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</si>
  <si>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</si>
  <si>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</si>
  <si>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</si>
  <si>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</si>
  <si>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</si>
  <si>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</si>
  <si>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</si>
  <si>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</si>
  <si>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</si>
  <si>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</si>
  <si>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</si>
  <si>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</si>
  <si>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</si>
  <si>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</si>
  <si>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</si>
  <si>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</si>
  <si>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</si>
  <si>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</si>
  <si>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</si>
  <si>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</si>
  <si>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</si>
  <si>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</si>
  <si>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</si>
  <si>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</si>
  <si>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</si>
  <si>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</si>
  <si>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</si>
  <si>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</si>
  <si>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</si>
  <si>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</si>
  <si>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</si>
  <si>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</si>
  <si>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</si>
  <si>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</si>
  <si>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</si>
  <si>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</si>
  <si>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</si>
  <si>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</si>
  <si>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</si>
  <si>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</si>
  <si>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</si>
  <si>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</si>
  <si>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</si>
  <si>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</si>
  <si>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</si>
  <si>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</si>
  <si>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</si>
  <si>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</si>
  <si>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</si>
  <si>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</si>
  <si>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</si>
  <si>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</si>
  <si>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</si>
  <si>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</si>
  <si>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</si>
  <si>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</si>
  <si>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</si>
  <si>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</si>
  <si>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</si>
  <si>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</si>
  <si>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</si>
  <si>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</si>
  <si>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</si>
  <si>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</si>
  <si>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</si>
  <si>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</si>
  <si>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</si>
  <si>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</si>
  <si>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</si>
  <si>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</si>
  <si>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</si>
  <si>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</si>
  <si>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</si>
  <si>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</si>
  <si>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</si>
  <si>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</si>
  <si>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</si>
  <si>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</si>
  <si>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</si>
  <si>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</si>
  <si>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</si>
  <si>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</si>
  <si>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</si>
  <si>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</si>
  <si>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</si>
  <si>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</si>
  <si>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</si>
  <si>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</si>
  <si>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</si>
  <si>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</si>
  <si>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</si>
  <si>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</si>
  <si>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</si>
  <si>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</si>
  <si>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</si>
  <si>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</si>
  <si>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</si>
  <si>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</si>
  <si>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</si>
  <si>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</si>
  <si>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</si>
  <si>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</si>
  <si>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</si>
  <si>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</si>
  <si>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</si>
  <si>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</si>
  <si>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</si>
  <si>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</si>
  <si>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</si>
  <si>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</si>
  <si>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</si>
  <si>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</si>
  <si>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</si>
  <si>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</si>
  <si>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</si>
  <si>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</si>
  <si>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</si>
  <si>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</si>
  <si>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</si>
  <si>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</si>
  <si>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</si>
  <si>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</si>
  <si>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</si>
  <si>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</si>
  <si>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</si>
  <si>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</si>
  <si>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</si>
  <si>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</si>
  <si>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</si>
  <si>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</si>
  <si>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</si>
  <si>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</si>
  <si>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</si>
  <si>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</si>
  <si>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</si>
  <si>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</si>
  <si>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</si>
  <si>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</si>
  <si>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</si>
  <si>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</si>
  <si>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</si>
  <si>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</si>
  <si>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</si>
  <si>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</si>
  <si>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</si>
  <si>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</si>
  <si>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</si>
  <si>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</si>
  <si>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</si>
  <si>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</si>
  <si>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</si>
  <si>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</si>
  <si>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</si>
  <si>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</si>
  <si>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</si>
  <si>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</si>
  <si>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</si>
  <si>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</si>
  <si>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</si>
  <si>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</si>
  <si>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</si>
  <si>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</si>
  <si>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</si>
  <si>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</si>
  <si>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</si>
  <si>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</si>
  <si>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</si>
  <si>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</si>
  <si>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</si>
  <si>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</si>
  <si>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</si>
  <si>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</si>
  <si>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</si>
  <si>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</si>
  <si>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</si>
  <si>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</si>
  <si>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</si>
  <si>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</si>
  <si>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</si>
  <si>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</si>
  <si>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</si>
  <si>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</si>
  <si>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</si>
  <si>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</si>
  <si>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</si>
  <si>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</si>
  <si>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</si>
  <si>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</si>
  <si>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</si>
  <si>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</si>
  <si>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</si>
  <si>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</si>
  <si>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</si>
  <si>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</si>
  <si>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</si>
  <si>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</si>
  <si>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</si>
  <si>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</si>
  <si>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</si>
  <si>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</si>
  <si>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</si>
  <si>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</si>
  <si>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</si>
  <si>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</si>
  <si>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</si>
  <si>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</si>
  <si>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</si>
  <si>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</si>
  <si>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</si>
  <si>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</si>
  <si>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</si>
  <si>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</si>
  <si>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</si>
  <si>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</si>
  <si>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</si>
  <si>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</si>
  <si>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</si>
  <si>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</si>
  <si>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</si>
  <si>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</si>
  <si>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</si>
  <si>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</si>
  <si>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</si>
  <si>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</si>
  <si>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</si>
  <si>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</si>
  <si>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</si>
  <si>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</si>
  <si>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</si>
  <si>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</si>
  <si>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</si>
  <si>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</si>
  <si>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</si>
  <si>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</si>
  <si>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</si>
  <si>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</si>
  <si>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</si>
  <si>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</si>
  <si>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</si>
  <si>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</si>
  <si>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</si>
  <si>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</si>
  <si>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</si>
  <si>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</si>
  <si>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</si>
  <si>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</si>
  <si>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</si>
  <si>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</si>
  <si>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</si>
  <si>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</si>
  <si>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</si>
  <si>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</si>
  <si>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</si>
  <si>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</si>
  <si>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</si>
  <si>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</si>
  <si>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</si>
  <si>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</si>
  <si>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</si>
  <si>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</si>
  <si>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</si>
  <si>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</si>
  <si>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</si>
  <si>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</si>
  <si>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</si>
  <si>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</si>
  <si>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</si>
  <si>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</si>
  <si>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</si>
  <si>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</si>
  <si>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</si>
  <si>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</si>
  <si>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</si>
  <si>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</si>
  <si>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</si>
  <si>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</si>
  <si>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</si>
  <si>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</si>
  <si>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</si>
  <si>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</si>
  <si>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</si>
  <si>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</si>
  <si>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</si>
  <si>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</si>
  <si>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</si>
  <si>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</si>
  <si>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</si>
  <si>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</si>
  <si>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</si>
  <si>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</si>
  <si>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</si>
  <si>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</si>
  <si>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</si>
  <si>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</si>
  <si>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</si>
  <si>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</si>
  <si>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</si>
  <si>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</si>
  <si>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</si>
  <si>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</si>
  <si>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</si>
  <si>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</si>
  <si>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</si>
  <si>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</si>
  <si>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</si>
  <si>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</si>
  <si>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</si>
  <si>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</si>
  <si>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</si>
  <si>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</si>
  <si>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</si>
  <si>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</si>
  <si>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</si>
  <si>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</si>
  <si>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</si>
  <si>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</si>
  <si>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</si>
  <si>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</si>
  <si>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</si>
  <si>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</si>
  <si>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</si>
  <si>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</si>
  <si>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</si>
  <si>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</si>
  <si>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</si>
  <si>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</si>
  <si>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</si>
  <si>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</si>
  <si>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</si>
  <si>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</si>
  <si>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</si>
  <si>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</si>
  <si>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</si>
  <si>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</si>
  <si>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</si>
  <si>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</si>
  <si>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</si>
  <si>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</si>
  <si>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</si>
  <si>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</si>
  <si>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</si>
  <si>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</si>
  <si>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</si>
  <si>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</si>
  <si>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</si>
  <si>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</si>
  <si>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</si>
  <si>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</si>
  <si>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</si>
  <si>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</si>
  <si>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</si>
  <si>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</si>
  <si>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</si>
  <si>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</si>
  <si>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</si>
  <si>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</si>
  <si>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</si>
  <si>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</si>
  <si>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</si>
  <si>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</si>
  <si>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</si>
  <si>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</si>
  <si>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</si>
  <si>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</si>
  <si>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</si>
  <si>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</si>
  <si>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</si>
  <si>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</si>
  <si>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</si>
  <si>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</si>
  <si>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</si>
  <si>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</si>
  <si>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</si>
  <si>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</si>
  <si>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</si>
  <si>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</si>
  <si>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</si>
  <si>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</si>
  <si>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</si>
  <si>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</si>
  <si>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</si>
  <si>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</si>
  <si>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</si>
  <si>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</si>
  <si>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</si>
  <si>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</si>
  <si>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</si>
  <si>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</si>
  <si>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</si>
  <si>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</si>
  <si>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</si>
  <si>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</si>
  <si>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</si>
  <si>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</si>
  <si>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</si>
  <si>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</si>
  <si>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</si>
  <si>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</si>
  <si>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</si>
  <si>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</si>
  <si>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</si>
  <si>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</si>
  <si>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</si>
  <si>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</si>
  <si>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</si>
  <si>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</si>
  <si>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</si>
  <si>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</si>
  <si>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</si>
  <si>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</si>
  <si>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</si>
  <si>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</si>
  <si>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</si>
  <si>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</si>
  <si>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</si>
  <si>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</si>
  <si>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</si>
  <si>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</si>
  <si>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</si>
  <si>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</si>
  <si>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</si>
  <si>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</si>
  <si>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</si>
  <si>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</si>
  <si>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</si>
  <si>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</si>
  <si>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</si>
  <si>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</si>
  <si>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</si>
  <si>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</si>
  <si>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</si>
  <si>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</si>
  <si>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</si>
  <si>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</si>
  <si>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</si>
  <si>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</si>
  <si>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</si>
  <si>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</si>
  <si>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</si>
  <si>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</si>
  <si>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</si>
  <si>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</si>
  <si>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</si>
  <si>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</si>
  <si>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</si>
  <si>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</si>
  <si>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</si>
  <si>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</si>
  <si>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</si>
  <si>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</si>
  <si>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</si>
  <si>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</si>
  <si>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</si>
  <si>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</si>
  <si>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</si>
  <si>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</si>
  <si>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</si>
  <si>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</si>
  <si>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</si>
  <si>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</si>
  <si>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</si>
  <si>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</si>
  <si>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</si>
  <si>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</si>
  <si>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</si>
  <si>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</si>
  <si>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</si>
  <si>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</si>
  <si>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</si>
  <si>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</si>
  <si>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</si>
  <si>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</si>
  <si>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</si>
  <si>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</si>
  <si>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</si>
  <si>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</si>
  <si>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</si>
  <si>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</si>
  <si>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</si>
  <si>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</si>
  <si>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</si>
  <si>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</si>
  <si>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</si>
  <si>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</si>
  <si>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</si>
  <si>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</si>
  <si>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</si>
  <si>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</si>
  <si>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</si>
  <si>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</si>
  <si>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</si>
  <si>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</si>
  <si>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</si>
  <si>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</si>
  <si>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</si>
  <si>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</si>
  <si>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</si>
  <si>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</si>
  <si>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</si>
  <si>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</si>
  <si>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</si>
  <si>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</si>
  <si>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</si>
  <si>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</si>
  <si>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</si>
  <si>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</si>
  <si>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</si>
  <si>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</si>
  <si>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</si>
  <si>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</si>
  <si>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</si>
  <si>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</si>
  <si>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</si>
  <si>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</si>
  <si>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</si>
  <si>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</si>
  <si>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</si>
  <si>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</si>
  <si>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</si>
  <si>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</si>
  <si>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</si>
  <si>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</si>
  <si>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</si>
  <si>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</si>
  <si>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</si>
  <si>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</si>
  <si>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</si>
  <si>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</si>
  <si>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</si>
  <si>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</si>
  <si>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</si>
  <si>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</si>
  <si>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</si>
  <si>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</si>
  <si>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</si>
  <si>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</si>
  <si>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</si>
  <si>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</si>
  <si>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</si>
  <si>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</si>
  <si>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</si>
  <si>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</si>
  <si>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</si>
  <si>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</si>
  <si>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</si>
  <si>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</si>
  <si>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</si>
  <si>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</si>
  <si>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</si>
  <si>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</si>
  <si>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</si>
  <si>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</si>
  <si>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</si>
  <si>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</si>
  <si>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</si>
  <si>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</si>
  <si>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</si>
  <si>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</si>
  <si>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</si>
  <si>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</si>
  <si>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</si>
  <si>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</si>
  <si>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</si>
  <si>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</si>
  <si>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</si>
  <si>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</si>
  <si>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</si>
  <si>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</si>
  <si>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</si>
  <si>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</si>
  <si>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</si>
  <si>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</si>
  <si>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</si>
  <si>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</si>
  <si>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</si>
  <si>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</si>
  <si>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</si>
  <si>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</si>
  <si>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</si>
  <si>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</si>
  <si>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</si>
  <si>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</si>
  <si>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</si>
  <si>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</si>
  <si>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</si>
  <si>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</si>
  <si>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</si>
  <si>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</si>
  <si>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</si>
  <si>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</si>
  <si>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</si>
  <si>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</si>
  <si>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</si>
  <si>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</si>
  <si>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</si>
  <si>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</si>
  <si>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</si>
  <si>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</si>
  <si>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</si>
  <si>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</si>
  <si>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</si>
  <si>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</si>
  <si>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</si>
  <si>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</si>
  <si>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</si>
  <si>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</si>
  <si>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</si>
  <si>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</si>
  <si>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</si>
  <si>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</si>
  <si>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</si>
  <si>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</si>
  <si>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</si>
  <si>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</si>
  <si>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</si>
  <si>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</si>
  <si>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</si>
  <si>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</si>
  <si>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</si>
  <si>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</si>
  <si>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</si>
  <si>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</si>
  <si>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</si>
  <si>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</si>
  <si>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</si>
  <si>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</si>
  <si>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</si>
  <si>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</si>
  <si>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</si>
  <si>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</si>
  <si>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</si>
  <si>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</si>
  <si>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</si>
  <si>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</si>
  <si>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</si>
  <si>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</si>
  <si>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</si>
  <si>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</si>
  <si>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</si>
  <si>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</si>
  <si>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</si>
  <si>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</si>
  <si>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</si>
  <si>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</si>
  <si>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</si>
  <si>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</si>
  <si>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</si>
  <si>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</si>
  <si>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</si>
  <si>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</si>
  <si>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</si>
  <si>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</si>
  <si>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</si>
  <si>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</si>
  <si>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</si>
  <si>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</si>
  <si>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</si>
  <si>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</si>
  <si>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</si>
  <si>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</si>
  <si>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</si>
  <si>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</si>
  <si>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</si>
  <si>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</si>
  <si>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</si>
  <si>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</si>
  <si>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</si>
  <si>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</si>
  <si>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</si>
  <si>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</si>
  <si>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</si>
  <si>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</si>
  <si>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</si>
  <si>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</si>
  <si>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</si>
  <si>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</si>
  <si>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</si>
  <si>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</si>
  <si>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</si>
  <si>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</si>
  <si>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</si>
  <si>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</si>
  <si>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</si>
  <si>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</si>
  <si>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</si>
  <si>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</si>
  <si>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</si>
  <si>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</si>
  <si>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</si>
  <si>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</si>
  <si>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</si>
  <si>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</si>
  <si>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</si>
  <si>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</si>
  <si>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</si>
  <si>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</si>
  <si>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</si>
  <si>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</si>
  <si>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</si>
  <si>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</si>
  <si>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</si>
  <si>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</si>
  <si>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</si>
  <si>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</si>
  <si>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</si>
  <si>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</si>
  <si>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</si>
  <si>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</si>
  <si>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</si>
  <si>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</si>
  <si>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</si>
  <si>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</si>
  <si>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</si>
  <si>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</si>
  <si>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</si>
  <si>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</si>
  <si>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</si>
  <si>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</si>
  <si>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</si>
  <si>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</si>
  <si>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</si>
  <si>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</si>
  <si>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</si>
  <si>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</si>
  <si>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</si>
  <si>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</si>
  <si>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</si>
  <si>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</si>
  <si>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</si>
  <si>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</si>
  <si>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</si>
  <si>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</si>
  <si>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</si>
  <si>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</si>
  <si>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</si>
  <si>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</si>
  <si>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</si>
  <si>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</si>
  <si>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</si>
  <si>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</si>
  <si>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</si>
  <si>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</si>
  <si>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</si>
  <si>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</si>
  <si>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</si>
  <si>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</si>
  <si>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</si>
  <si>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</si>
  <si>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</si>
  <si>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</si>
  <si>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</si>
  <si>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</si>
  <si>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</si>
  <si>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</si>
  <si>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</si>
  <si>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</si>
  <si>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</si>
  <si>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</si>
  <si>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</si>
  <si>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</si>
  <si>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</si>
  <si>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</si>
  <si>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</si>
  <si>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</si>
  <si>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</si>
  <si>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</si>
  <si>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</si>
  <si>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</si>
  <si>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</si>
  <si>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</si>
  <si>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</si>
  <si>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</si>
  <si>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</si>
  <si>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</si>
  <si>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</si>
  <si>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</si>
  <si>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</si>
  <si>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</si>
  <si>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</si>
  <si>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</si>
  <si>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</si>
  <si>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</si>
  <si>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</si>
  <si>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</si>
  <si>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</si>
  <si>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</si>
  <si>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</si>
  <si>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</si>
  <si>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</si>
  <si>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</si>
  <si>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</si>
  <si>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</si>
  <si>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</si>
  <si>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</si>
  <si>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</si>
  <si>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</si>
  <si>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</si>
  <si>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</si>
  <si>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</si>
  <si>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</si>
  <si>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</si>
  <si>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</si>
  <si>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</si>
  <si>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</si>
  <si>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</si>
  <si>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</si>
  <si>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</si>
  <si>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</si>
  <si>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</si>
  <si>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</si>
  <si>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</si>
  <si>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</si>
  <si>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</si>
  <si>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</si>
  <si>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</si>
  <si>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</si>
  <si>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</si>
  <si>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</si>
  <si>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</si>
  <si>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</si>
  <si>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</si>
  <si>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</si>
  <si>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</si>
  <si>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</si>
  <si>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</si>
  <si>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</si>
  <si>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</si>
  <si>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</si>
  <si>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</si>
  <si>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</si>
  <si>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</si>
  <si>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</si>
  <si>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</si>
  <si>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</si>
  <si>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</si>
  <si>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</si>
  <si>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</si>
  <si>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</si>
  <si>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</si>
  <si>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</si>
  <si>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</si>
  <si>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</si>
  <si>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</si>
  <si>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</si>
  <si>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</si>
  <si>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</si>
  <si>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</si>
  <si>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</si>
  <si>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</si>
  <si>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</si>
  <si>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</si>
  <si>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</si>
  <si>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</si>
  <si>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</si>
  <si>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</si>
  <si>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</si>
  <si>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</si>
  <si>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</si>
  <si>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</si>
  <si>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</si>
  <si>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</si>
  <si>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</si>
  <si>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</si>
  <si>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</si>
  <si>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</si>
  <si>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</si>
  <si>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</si>
  <si>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</si>
  <si>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</si>
  <si>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</si>
  <si>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</si>
  <si>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</si>
  <si>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</si>
  <si>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</si>
  <si>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</si>
  <si>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</si>
  <si>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</si>
  <si>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</si>
  <si>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</si>
  <si>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</si>
  <si>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</si>
  <si>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</si>
  <si>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</si>
  <si>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</si>
  <si>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</si>
  <si>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</si>
  <si>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</si>
  <si>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</si>
  <si>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</si>
  <si>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</si>
  <si>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</si>
  <si>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</si>
  <si>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</si>
  <si>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</si>
  <si>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</si>
  <si>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</si>
  <si>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</si>
  <si>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</si>
  <si>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</si>
  <si>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</si>
  <si>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</si>
  <si>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</si>
  <si>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</si>
  <si>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</si>
  <si>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</si>
  <si>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</si>
  <si>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</si>
  <si>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</si>
  <si>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</si>
  <si>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</si>
  <si>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</si>
  <si>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</si>
  <si>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</si>
  <si>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</si>
  <si>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</si>
  <si>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</si>
  <si>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</si>
  <si>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</si>
  <si>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</si>
  <si>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</si>
  <si>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</si>
  <si>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</si>
  <si>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</si>
  <si>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</si>
  <si>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</si>
  <si>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</si>
  <si>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</si>
  <si>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</si>
  <si>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</si>
  <si>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</si>
  <si>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</si>
  <si>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</si>
  <si>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</si>
  <si>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</si>
  <si>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</si>
  <si>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</si>
  <si>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</si>
  <si>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</si>
  <si>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</si>
  <si>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</si>
  <si>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</si>
  <si>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</si>
  <si>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</si>
  <si>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</si>
  <si>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</si>
  <si>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</si>
  <si>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</si>
  <si>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</si>
  <si>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</si>
  <si>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</si>
  <si>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</si>
  <si>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</si>
  <si>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</si>
  <si>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</si>
  <si>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</si>
  <si>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</si>
  <si>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</si>
  <si>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</si>
  <si>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</si>
  <si>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</si>
  <si>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</si>
  <si>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</si>
  <si>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</si>
  <si>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</si>
  <si>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</si>
  <si>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</si>
  <si>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</si>
  <si>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</si>
  <si>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</si>
  <si>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</si>
  <si>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</si>
  <si>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</si>
  <si>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</si>
  <si>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</si>
  <si>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</si>
  <si>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</si>
  <si>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</si>
  <si>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</si>
  <si>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</si>
  <si>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</si>
  <si>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</si>
  <si>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</si>
  <si>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</si>
  <si>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</si>
  <si>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</si>
  <si>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</si>
  <si>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</si>
  <si>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</si>
  <si>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</si>
  <si>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</si>
  <si>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</si>
  <si>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</si>
  <si>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</si>
  <si>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</si>
  <si>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</si>
  <si>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</si>
  <si>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</si>
  <si>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</si>
  <si>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</si>
  <si>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</si>
  <si>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</si>
  <si>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</si>
  <si>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</si>
  <si>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</si>
  <si>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</si>
  <si>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</si>
  <si>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</si>
  <si>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</si>
  <si>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</si>
  <si>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</si>
  <si>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</si>
  <si>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</si>
  <si>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</si>
  <si>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</si>
  <si>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</si>
  <si>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</si>
  <si>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</si>
  <si>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</si>
  <si>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</si>
  <si>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</si>
  <si>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</si>
  <si>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</si>
  <si>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</si>
  <si>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</si>
  <si>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</si>
  <si>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</si>
  <si>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</si>
  <si>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</si>
  <si>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</si>
  <si>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</si>
  <si>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</si>
  <si>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</si>
  <si>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</si>
  <si>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</si>
  <si>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</si>
  <si>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</si>
  <si>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</si>
  <si>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</si>
  <si>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</si>
  <si>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</si>
  <si>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</si>
  <si>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</si>
  <si>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</si>
  <si>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</si>
  <si>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</si>
  <si>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</si>
  <si>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</si>
  <si>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</si>
  <si>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</si>
  <si>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</si>
  <si>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</si>
  <si>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</si>
  <si>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</si>
  <si>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</si>
  <si>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</si>
  <si>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</si>
  <si>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</si>
  <si>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</si>
  <si>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</si>
  <si>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</si>
  <si>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</si>
  <si>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</si>
  <si>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</si>
  <si>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</si>
  <si>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</si>
  <si>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</si>
  <si>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</si>
  <si>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</si>
  <si>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</si>
  <si>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</si>
  <si>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</si>
  <si>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</si>
  <si>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</si>
  <si>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</si>
  <si>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</si>
  <si>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</si>
  <si>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</si>
  <si>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</si>
  <si>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</si>
  <si>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</si>
  <si>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</si>
  <si>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</si>
  <si>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</si>
  <si>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</si>
  <si>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</si>
  <si>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</si>
  <si>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</si>
  <si>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</si>
  <si>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</si>
  <si>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</si>
  <si>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</si>
  <si>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</si>
  <si>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</si>
  <si>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</si>
  <si>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</si>
  <si>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</si>
  <si>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</si>
  <si>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</si>
  <si>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</si>
  <si>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</si>
  <si>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</si>
  <si>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</si>
  <si>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</si>
  <si>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</si>
  <si>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</si>
  <si>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</si>
  <si>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</si>
  <si>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</si>
  <si>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</si>
  <si>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</si>
  <si>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</si>
  <si>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</si>
  <si>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</si>
  <si>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</si>
  <si>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</si>
  <si>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</si>
  <si>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</si>
  <si>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</si>
  <si>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</si>
  <si>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</si>
  <si>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</si>
  <si>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</si>
  <si>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</si>
  <si>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</si>
  <si>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</si>
  <si>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</si>
  <si>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</si>
  <si>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</si>
  <si>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</si>
  <si>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</si>
  <si>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</si>
  <si>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</si>
  <si>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</si>
  <si>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</si>
  <si>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</si>
  <si>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</si>
  <si>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</si>
  <si>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</si>
  <si>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</si>
  <si>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</si>
  <si>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</si>
  <si>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</si>
  <si>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</si>
  <si>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</si>
  <si>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</si>
  <si>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</si>
  <si>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</si>
  <si>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</si>
  <si>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</si>
  <si>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</si>
  <si>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</si>
  <si>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</si>
  <si>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</si>
  <si>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</si>
  <si>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</si>
  <si>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</si>
  <si>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</si>
  <si>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</si>
  <si>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</si>
  <si>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</si>
  <si>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</si>
  <si>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</si>
  <si>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</si>
  <si>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</si>
  <si>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</si>
  <si>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</si>
  <si>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</si>
  <si>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</si>
  <si>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</si>
  <si>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</si>
  <si>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</si>
  <si>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</si>
  <si>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</si>
  <si>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</si>
  <si>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</si>
  <si>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</si>
  <si>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</si>
  <si>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</si>
  <si>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</si>
  <si>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</si>
  <si>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</si>
  <si>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</si>
  <si>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</si>
  <si>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</si>
  <si>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</si>
  <si>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</si>
  <si>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</si>
  <si>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</si>
  <si>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</si>
  <si>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</si>
  <si>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</si>
  <si>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</si>
  <si>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</si>
  <si>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</si>
  <si>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</si>
  <si>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</si>
  <si>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</si>
  <si>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</si>
  <si>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</si>
  <si>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</si>
  <si>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</si>
  <si>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</si>
  <si>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</si>
  <si>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</si>
  <si>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</si>
  <si>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</si>
  <si>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</si>
  <si>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</si>
  <si>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</si>
  <si>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</si>
  <si>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</si>
  <si>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</si>
  <si>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</si>
  <si>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</si>
  <si>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</si>
  <si>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</si>
  <si>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</si>
  <si>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</si>
  <si>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</si>
  <si>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</si>
  <si>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</si>
  <si>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</si>
  <si>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</si>
  <si>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</si>
  <si>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</si>
  <si>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</si>
  <si>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</si>
  <si>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</si>
  <si>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</si>
  <si>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</si>
  <si>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</si>
  <si>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</si>
  <si>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</si>
  <si>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</si>
  <si>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</si>
  <si>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</si>
  <si>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</si>
  <si>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</si>
  <si>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</si>
  <si>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</si>
  <si>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</si>
  <si>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</si>
  <si>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</si>
  <si>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</si>
  <si>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</si>
  <si>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</si>
  <si>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</si>
  <si>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</si>
  <si>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</si>
  <si>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</si>
  <si>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</si>
  <si>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</si>
  <si>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</si>
  <si>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</si>
  <si>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</si>
  <si>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</si>
  <si>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</si>
  <si>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</si>
  <si>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</si>
  <si>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</si>
  <si>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</si>
  <si>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</si>
  <si>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</si>
  <si>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</si>
  <si>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</si>
  <si>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</si>
  <si>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</si>
  <si>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</si>
  <si>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</si>
  <si>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</si>
  <si>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</si>
  <si>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</si>
  <si>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</si>
  <si>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</si>
  <si>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</si>
  <si>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</si>
  <si>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</si>
  <si>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</si>
  <si>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</si>
  <si>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</si>
  <si>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</si>
  <si>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</si>
  <si>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</si>
  <si>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</si>
  <si>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</si>
  <si>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</si>
  <si>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</si>
  <si>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</si>
  <si>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</si>
  <si>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</si>
  <si>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</si>
  <si>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</si>
  <si>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</si>
  <si>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</si>
  <si>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</si>
  <si>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</si>
  <si>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</si>
  <si>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</si>
  <si>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</si>
  <si>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</si>
  <si>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</si>
  <si>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</si>
  <si>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</si>
  <si>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</si>
  <si>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</si>
  <si>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</si>
  <si>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</si>
  <si>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</si>
  <si>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</si>
  <si>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</si>
  <si>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</si>
  <si>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</si>
  <si>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</si>
  <si>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</si>
  <si>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</si>
  <si>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</si>
  <si>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</si>
  <si>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</si>
  <si>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</si>
  <si>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</si>
  <si>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</si>
  <si>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</si>
  <si>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</si>
  <si>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</si>
  <si>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</si>
  <si>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</si>
  <si>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</si>
  <si>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</si>
  <si>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</si>
  <si>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</si>
  <si>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</si>
  <si>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</si>
  <si>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</si>
  <si>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</si>
  <si>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</si>
  <si>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</si>
  <si>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</si>
  <si>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</si>
  <si>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</si>
  <si>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</si>
  <si>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</si>
  <si>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</si>
  <si>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</si>
  <si>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</si>
  <si>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</si>
  <si>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</si>
  <si>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</si>
  <si>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</si>
  <si>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</si>
  <si>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</si>
  <si>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</si>
  <si>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</si>
  <si>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</si>
  <si>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</si>
  <si>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</si>
  <si>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</si>
  <si>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</si>
  <si>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</si>
  <si>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</si>
  <si>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</si>
  <si>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</si>
  <si>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</si>
  <si>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</si>
  <si>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</si>
  <si>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</si>
  <si>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</si>
  <si>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</si>
  <si>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</si>
  <si>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</si>
  <si>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</si>
  <si>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</si>
  <si>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</si>
  <si>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</si>
  <si>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</si>
  <si>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</si>
  <si>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</si>
  <si>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</si>
  <si>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</si>
  <si>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</si>
  <si>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</si>
  <si>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</si>
  <si>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</si>
  <si>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</si>
  <si>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</si>
  <si>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</si>
  <si>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</si>
  <si>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</si>
  <si>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</si>
  <si>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</si>
  <si>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</si>
  <si>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</si>
  <si>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</si>
  <si>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</si>
  <si>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</si>
  <si>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</si>
  <si>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</si>
  <si>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</si>
  <si>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</si>
  <si>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</si>
  <si>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</si>
  <si>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</si>
  <si>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</si>
  <si>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</si>
  <si>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</si>
  <si>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</si>
  <si>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</si>
  <si>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</si>
  <si>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</si>
  <si>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</si>
  <si>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</si>
  <si>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</si>
  <si>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</si>
  <si>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</si>
  <si>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</si>
  <si>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</si>
  <si>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</si>
  <si>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</si>
  <si>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</si>
  <si>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</si>
  <si>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</si>
  <si>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</si>
  <si>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</si>
  <si>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</si>
  <si>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</si>
  <si>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</si>
  <si>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</si>
  <si>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</si>
  <si>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</si>
  <si>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</si>
  <si>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</si>
  <si>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</si>
  <si>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</si>
  <si>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</si>
  <si>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</si>
  <si>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</si>
  <si>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</si>
  <si>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</si>
  <si>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</si>
  <si>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</si>
  <si>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</si>
  <si>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</si>
  <si>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</si>
  <si>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</si>
  <si>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</si>
  <si>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</si>
  <si>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</si>
  <si>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</si>
  <si>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</si>
  <si>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</si>
  <si>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</si>
  <si>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</si>
  <si>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</si>
  <si>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</si>
  <si>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</si>
  <si>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</si>
  <si>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</si>
  <si>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</si>
  <si>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</si>
  <si>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</si>
  <si>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</si>
  <si>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</si>
  <si>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</si>
  <si>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</si>
  <si>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</si>
  <si>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</si>
  <si>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</si>
  <si>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</si>
  <si>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</si>
  <si>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</si>
  <si>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</si>
  <si>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</si>
  <si>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</si>
  <si>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</si>
  <si>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</si>
  <si>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</si>
  <si>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</si>
  <si>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</si>
  <si>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</si>
  <si>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</si>
  <si>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</si>
  <si>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</si>
  <si>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</si>
  <si>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</si>
  <si>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</si>
  <si>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</si>
  <si>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</si>
  <si>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</si>
  <si>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</si>
  <si>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</si>
  <si>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</si>
  <si>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</si>
  <si>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</si>
  <si>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</si>
  <si>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</si>
  <si>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</si>
  <si>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</si>
  <si>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</si>
  <si>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</si>
  <si>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</si>
  <si>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</si>
  <si>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</si>
  <si>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</si>
  <si>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</si>
  <si>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</si>
  <si>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</si>
  <si>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</si>
  <si>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</si>
  <si>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</si>
  <si>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</si>
  <si>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</si>
  <si>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</si>
  <si>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</si>
  <si>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</si>
  <si>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</si>
  <si>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</si>
  <si>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</si>
  <si>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</si>
  <si>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</si>
  <si>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</si>
  <si>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</si>
  <si>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</si>
  <si>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</si>
  <si>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</si>
  <si>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</si>
  <si>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</si>
  <si>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</si>
  <si>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</si>
  <si>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</si>
  <si>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</si>
  <si>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</si>
  <si>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</si>
  <si>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</si>
  <si>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</si>
  <si>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</si>
  <si>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</si>
  <si>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</si>
  <si>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</si>
  <si>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</si>
  <si>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</si>
  <si>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</si>
  <si>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</si>
  <si>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</si>
  <si>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</si>
  <si>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</si>
  <si>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</si>
  <si>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</si>
  <si>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</si>
  <si>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</si>
  <si>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</si>
  <si>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</si>
  <si>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</si>
  <si>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</si>
  <si>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</si>
  <si>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</si>
  <si>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</si>
  <si>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</si>
  <si>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</si>
  <si>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</si>
  <si>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</si>
  <si>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</si>
  <si>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</si>
  <si>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</si>
  <si>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</si>
  <si>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</si>
  <si>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</si>
  <si>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</si>
  <si>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</si>
  <si>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</si>
  <si>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</si>
  <si>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</si>
  <si>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</si>
  <si>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</si>
  <si>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</si>
  <si>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</si>
  <si>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</si>
  <si>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</si>
  <si>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</si>
  <si>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</si>
  <si>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</si>
  <si>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</si>
  <si>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</si>
  <si>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</si>
  <si>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</si>
  <si>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</si>
  <si>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</si>
  <si>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</si>
  <si>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</si>
  <si>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</si>
  <si>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</si>
  <si>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</si>
  <si>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</si>
  <si>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</si>
  <si>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</si>
  <si>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</si>
  <si>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</si>
  <si>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</si>
  <si>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</si>
  <si>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</si>
  <si>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</si>
  <si>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</si>
  <si>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</si>
  <si>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</si>
  <si>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</si>
  <si>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</si>
  <si>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</si>
  <si>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</si>
  <si>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</si>
  <si>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</si>
  <si>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</si>
  <si>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</si>
  <si>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</si>
  <si>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</si>
  <si>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</si>
  <si>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</si>
  <si>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</si>
  <si>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</si>
  <si>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</si>
  <si>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</si>
  <si>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</si>
  <si>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</si>
  <si>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</si>
  <si>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</si>
  <si>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</si>
  <si>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</si>
  <si>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</si>
  <si>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</si>
  <si>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</si>
  <si>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</si>
  <si>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</si>
  <si>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</si>
  <si>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</si>
  <si>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</si>
  <si>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</si>
  <si>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</si>
  <si>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</si>
  <si>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</si>
  <si>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</si>
  <si>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</si>
  <si>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</si>
  <si>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</si>
  <si>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</si>
  <si>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</si>
  <si>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</si>
  <si>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</si>
  <si>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</si>
  <si>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</si>
  <si>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</si>
  <si>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</si>
  <si>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</si>
  <si>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</si>
  <si>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</si>
  <si>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</si>
  <si>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</si>
  <si>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</si>
  <si>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</si>
  <si>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</si>
  <si>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</si>
  <si>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</si>
  <si>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</si>
  <si>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</si>
  <si>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</si>
  <si>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</si>
  <si>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</si>
  <si>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</si>
  <si>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</si>
  <si>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</si>
  <si>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</si>
  <si>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</si>
  <si>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</si>
  <si>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</si>
  <si>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</si>
  <si>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</si>
  <si>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</si>
  <si>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</si>
  <si>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</si>
  <si>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</si>
  <si>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</si>
  <si>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</si>
  <si>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</si>
  <si>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</si>
  <si>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</si>
  <si>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</si>
  <si>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</si>
  <si>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</si>
  <si>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</si>
  <si>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</si>
  <si>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</si>
  <si>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</si>
  <si>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</si>
  <si>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</si>
  <si>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</si>
  <si>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</si>
  <si>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</si>
  <si>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</si>
  <si>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</si>
  <si>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</si>
  <si>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</si>
  <si>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</si>
  <si>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</si>
  <si>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</si>
  <si>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</si>
  <si>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</si>
  <si>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</si>
  <si>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</si>
  <si>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</si>
  <si>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</si>
  <si>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</si>
  <si>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</si>
  <si>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</si>
  <si>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</si>
  <si>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</si>
  <si>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</si>
  <si>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</si>
  <si>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</si>
  <si>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</si>
  <si>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</si>
  <si>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</si>
  <si>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</si>
  <si>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</si>
  <si>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</si>
  <si>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</si>
  <si>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</si>
  <si>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</si>
  <si>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</si>
  <si>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</si>
  <si>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</si>
  <si>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</si>
  <si>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</si>
  <si>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</si>
  <si>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</si>
  <si>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</si>
  <si>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</si>
  <si>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</si>
  <si>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</si>
  <si>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</si>
  <si>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</si>
  <si>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</si>
  <si>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</si>
  <si>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</si>
  <si>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</si>
  <si>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</si>
  <si>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</si>
  <si>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</si>
  <si>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</si>
  <si>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</si>
  <si>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</si>
  <si>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</si>
  <si>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</si>
  <si>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</si>
  <si>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</si>
  <si>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</si>
  <si>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</si>
  <si>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</si>
  <si>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</si>
  <si>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</si>
  <si>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</si>
  <si>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</si>
  <si>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</si>
  <si>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</si>
  <si>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</si>
  <si>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</si>
  <si>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</si>
  <si>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</si>
  <si>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</si>
  <si>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</si>
  <si>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</si>
  <si>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</si>
  <si>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</si>
  <si>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</si>
  <si>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</si>
  <si>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</si>
  <si>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</si>
  <si>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</si>
  <si>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</si>
  <si>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</si>
  <si>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</si>
  <si>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</si>
  <si>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</si>
  <si>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</si>
  <si>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</si>
  <si>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</si>
  <si>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</si>
  <si>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</si>
  <si>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</si>
  <si>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</si>
  <si>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</si>
  <si>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</si>
  <si>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</si>
  <si>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</si>
  <si>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</si>
  <si>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</si>
  <si>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</si>
  <si>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</si>
  <si>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</si>
  <si>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</si>
  <si>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</si>
  <si>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</si>
  <si>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</si>
  <si>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</si>
  <si>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</si>
  <si>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</si>
  <si>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</si>
  <si>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</si>
  <si>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</si>
  <si>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</si>
  <si>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</si>
  <si>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</si>
  <si>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</si>
  <si>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</si>
  <si>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</si>
  <si>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</si>
  <si>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</si>
  <si>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</si>
  <si>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</si>
  <si>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</si>
  <si>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</si>
  <si>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</si>
  <si>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</si>
  <si>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</si>
  <si>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</si>
  <si>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</si>
  <si>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</si>
  <si>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</si>
  <si>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</si>
  <si>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</si>
  <si>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</si>
  <si>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</si>
  <si>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</si>
  <si>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</si>
  <si>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</si>
  <si>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</si>
  <si>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</si>
  <si>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</si>
  <si>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</si>
  <si>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</si>
  <si>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</si>
  <si>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</si>
  <si>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</si>
  <si>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</si>
  <si>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</si>
  <si>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</si>
  <si>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</si>
  <si>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</si>
  <si>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</si>
  <si>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</si>
  <si>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</si>
  <si>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</si>
  <si>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</si>
  <si>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</si>
  <si>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</si>
  <si>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</si>
  <si>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</si>
  <si>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</si>
  <si>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</si>
  <si>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</si>
  <si>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</si>
  <si>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</si>
  <si>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</si>
  <si>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</si>
  <si>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</si>
  <si>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</si>
  <si>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</si>
  <si>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</si>
  <si>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</si>
  <si>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</si>
  <si>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</si>
  <si>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</si>
  <si>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</si>
  <si>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</si>
  <si>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</si>
  <si>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</si>
  <si>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</si>
  <si>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</si>
  <si>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</si>
  <si>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</si>
  <si>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</si>
  <si>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</si>
  <si>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</si>
  <si>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</si>
  <si>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</si>
  <si>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</si>
  <si>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</si>
  <si>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</si>
  <si>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</si>
  <si>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</si>
  <si>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</si>
  <si>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</si>
  <si>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</si>
  <si>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</si>
  <si>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</si>
  <si>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</si>
  <si>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</si>
  <si>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</si>
  <si>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</si>
  <si>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</si>
  <si>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</si>
  <si>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</si>
  <si>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</si>
  <si>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</si>
  <si>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</si>
  <si>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</si>
  <si>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</si>
  <si>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</si>
  <si>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</si>
  <si>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</si>
  <si>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</si>
  <si>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</si>
  <si>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</si>
  <si>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</si>
  <si>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</si>
  <si>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</si>
  <si>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</si>
  <si>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</si>
  <si>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</si>
  <si>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</si>
  <si>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</si>
  <si>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</si>
  <si>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</si>
  <si>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</si>
  <si>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</si>
  <si>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</si>
  <si>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</si>
  <si>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</si>
  <si>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</si>
  <si>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</si>
  <si>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</si>
  <si>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</si>
  <si>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</si>
  <si>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</si>
  <si>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</si>
  <si>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</si>
  <si>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</si>
  <si>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</si>
  <si>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</si>
  <si>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</si>
  <si>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</si>
  <si>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</si>
  <si>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</si>
  <si>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</si>
  <si>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</si>
  <si>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</si>
  <si>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</si>
  <si>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</si>
  <si>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</si>
  <si>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</si>
  <si>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</si>
  <si>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</si>
  <si>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</si>
  <si>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</si>
  <si>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</si>
  <si>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</si>
  <si>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</si>
  <si>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</si>
  <si>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</si>
  <si>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</si>
  <si>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</si>
  <si>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</si>
  <si>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</si>
  <si>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</si>
  <si>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</si>
  <si>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</si>
  <si>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</si>
  <si>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</si>
  <si>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</si>
  <si>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</si>
  <si>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</si>
  <si>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</si>
  <si>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</si>
  <si>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</si>
  <si>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</si>
  <si>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</si>
  <si>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</si>
  <si>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</si>
  <si>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</si>
  <si>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</si>
  <si>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</si>
  <si>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</si>
  <si>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</si>
  <si>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</si>
  <si>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</si>
  <si>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</si>
  <si>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</si>
  <si>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</si>
  <si>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</si>
  <si>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</si>
  <si>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</si>
  <si>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</si>
  <si>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</si>
  <si>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</si>
  <si>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</si>
  <si>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</si>
  <si>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</si>
  <si>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</si>
  <si>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</si>
  <si>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</si>
  <si>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</si>
  <si>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</si>
  <si>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</si>
  <si>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</si>
  <si>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</si>
  <si>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</si>
  <si>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</si>
  <si>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</si>
  <si>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</si>
  <si>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</si>
  <si>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</si>
  <si>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</si>
  <si>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</si>
  <si>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</si>
  <si>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</si>
  <si>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</si>
  <si>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</si>
  <si>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</si>
  <si>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</si>
  <si>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</si>
  <si>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</si>
  <si>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</si>
  <si>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</si>
  <si>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</si>
  <si>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</si>
  <si>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</si>
  <si>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</si>
  <si>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</si>
  <si>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</si>
  <si>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</si>
  <si>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</si>
  <si>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</si>
  <si>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</si>
  <si>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</si>
  <si>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</si>
  <si>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</si>
  <si>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</si>
  <si>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</si>
  <si>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</si>
  <si>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</si>
  <si>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</si>
  <si>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</si>
  <si>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</si>
  <si>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</si>
  <si>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</si>
  <si>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</si>
  <si>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</si>
  <si>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</si>
  <si>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</si>
  <si>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</si>
  <si>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</si>
  <si>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</si>
  <si>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</si>
  <si>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</si>
  <si>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</si>
  <si>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</si>
  <si>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</si>
  <si>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</si>
  <si>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</si>
  <si>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</si>
  <si>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</si>
  <si>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</si>
  <si>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</si>
  <si>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</si>
  <si>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</si>
  <si>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</si>
  <si>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</si>
  <si>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</si>
  <si>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</si>
  <si>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</si>
  <si>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</si>
  <si>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</si>
  <si>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</si>
  <si>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</si>
  <si>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</si>
  <si>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</si>
  <si>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</si>
  <si>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</si>
  <si>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</si>
  <si>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</si>
  <si>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</si>
  <si>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</si>
  <si>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</si>
  <si>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</si>
  <si>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</si>
  <si>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</si>
  <si>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</si>
  <si>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</si>
  <si>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</si>
  <si>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</si>
  <si>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</si>
  <si>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</si>
  <si>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</si>
  <si>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</si>
  <si>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</si>
  <si>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</si>
  <si>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</si>
  <si>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</si>
  <si>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</si>
  <si>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</si>
  <si>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</si>
  <si>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</si>
  <si>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</si>
  <si>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</si>
  <si>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</si>
  <si>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</si>
  <si>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</si>
  <si>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</si>
  <si>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</si>
  <si>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</si>
  <si>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</si>
  <si>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</si>
  <si>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</si>
  <si>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</si>
  <si>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</si>
  <si>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</si>
  <si>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</si>
  <si>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</si>
  <si>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</si>
  <si>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</si>
  <si>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</si>
  <si>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</si>
  <si>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</si>
  <si>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</si>
  <si>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</si>
  <si>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</si>
  <si>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</si>
  <si>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</si>
  <si>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</si>
  <si>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</si>
  <si>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</si>
  <si>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</si>
  <si>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</si>
  <si>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</si>
  <si>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</si>
  <si>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</si>
  <si>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</si>
  <si>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</si>
  <si>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</si>
  <si>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</si>
  <si>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</si>
  <si>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</si>
  <si>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</si>
  <si>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</si>
  <si>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</si>
  <si>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</si>
  <si>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</si>
  <si>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</si>
  <si>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</si>
  <si>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</si>
  <si>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</si>
  <si>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</si>
  <si>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</si>
  <si>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</si>
  <si>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</si>
  <si>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</si>
  <si>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</si>
  <si>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</si>
  <si>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</si>
  <si>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</si>
  <si>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</si>
  <si>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</si>
  <si>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</si>
  <si>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</si>
  <si>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</si>
  <si>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</si>
  <si>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</si>
  <si>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</si>
  <si>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</si>
  <si>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</si>
  <si>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</si>
  <si>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</si>
  <si>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</si>
  <si>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</si>
  <si>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</si>
  <si>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</si>
  <si>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</si>
  <si>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</si>
  <si>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</si>
  <si>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</si>
  <si>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</si>
  <si>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</si>
  <si>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</si>
  <si>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</si>
  <si>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</si>
  <si>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</si>
  <si>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</si>
  <si>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</si>
  <si>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</si>
  <si>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</si>
  <si>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</si>
  <si>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</si>
  <si>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</si>
  <si>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</si>
  <si>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</si>
  <si>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</si>
  <si>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</si>
  <si>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</si>
  <si>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</si>
  <si>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</si>
  <si>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</si>
  <si>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</si>
  <si>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</si>
  <si>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</si>
  <si>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</si>
  <si>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</si>
  <si>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</si>
  <si>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</si>
  <si>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</si>
  <si>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</si>
  <si>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</si>
  <si>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</si>
  <si>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</si>
  <si>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</si>
  <si>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</si>
  <si>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</si>
  <si>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</si>
  <si>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</si>
  <si>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</si>
  <si>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</si>
  <si>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</si>
  <si>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</si>
  <si>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</si>
  <si>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</si>
  <si>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</si>
  <si>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</si>
  <si>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</si>
  <si>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</si>
  <si>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</si>
  <si>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</si>
  <si>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</si>
  <si>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</si>
  <si>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</si>
  <si>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</si>
  <si>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</si>
  <si>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</si>
  <si>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</si>
  <si>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</si>
  <si>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</si>
  <si>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</si>
  <si>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</si>
  <si>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</si>
  <si>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</si>
  <si>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</si>
  <si>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</si>
  <si>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</si>
  <si>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</si>
  <si>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</si>
  <si>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</si>
  <si>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</si>
  <si>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</si>
  <si>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</si>
  <si>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</si>
  <si>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</si>
  <si>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</si>
  <si>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</si>
  <si>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</si>
  <si>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</si>
  <si>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</si>
  <si>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</si>
  <si>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</si>
  <si>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</si>
  <si>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</si>
  <si>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</si>
  <si>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</si>
  <si>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</si>
  <si>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</si>
  <si>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</si>
  <si>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</si>
  <si>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</si>
  <si>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</si>
  <si>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</si>
  <si>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</si>
  <si>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</si>
  <si>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</si>
  <si>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</si>
  <si>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</si>
  <si>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</si>
  <si>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</si>
  <si>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</si>
  <si>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</si>
  <si>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</si>
  <si>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</si>
  <si>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</si>
  <si>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</si>
  <si>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</si>
  <si>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</si>
  <si>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</si>
  <si>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</si>
  <si>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</si>
  <si>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</si>
  <si>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</si>
  <si>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</si>
  <si>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</si>
  <si>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</si>
  <si>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</si>
  <si>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</si>
  <si>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</si>
  <si>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</si>
  <si>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</si>
  <si>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</si>
  <si>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</si>
  <si>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</si>
  <si>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</si>
  <si>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</si>
  <si>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</si>
  <si>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</si>
  <si>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</si>
  <si>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</si>
  <si>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</si>
  <si>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</si>
  <si>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</si>
  <si>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</si>
  <si>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</si>
  <si>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</si>
  <si>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</si>
  <si>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</si>
  <si>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</si>
  <si>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</si>
  <si>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</si>
  <si>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</si>
  <si>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</si>
  <si>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</si>
  <si>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</si>
  <si>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</si>
  <si>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</si>
  <si>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</si>
  <si>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</si>
  <si>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</si>
  <si>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</si>
  <si>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</si>
  <si>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</si>
  <si>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</si>
  <si>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</si>
  <si>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</si>
  <si>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</si>
  <si>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</si>
  <si>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</si>
  <si>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</si>
  <si>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</si>
  <si>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</si>
  <si>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</si>
  <si>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</si>
  <si>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</si>
  <si>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</si>
  <si>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</si>
  <si>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</si>
  <si>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</si>
  <si>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</si>
  <si>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</si>
  <si>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</si>
  <si>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</si>
  <si>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</si>
  <si>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</si>
  <si>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</si>
  <si>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</si>
  <si>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</si>
  <si>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</si>
  <si>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</si>
  <si>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</si>
  <si>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</si>
  <si>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</si>
  <si>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</si>
  <si>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</si>
  <si>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</si>
  <si>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</si>
  <si>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</si>
  <si>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</si>
  <si>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</si>
  <si>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</si>
  <si>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</si>
  <si>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</si>
  <si>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</si>
  <si>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</si>
  <si>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</si>
  <si>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</si>
  <si>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</si>
  <si>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</si>
  <si>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</si>
  <si>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</si>
  <si>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</si>
  <si>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</si>
  <si>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</si>
  <si>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</si>
  <si>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</si>
  <si>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</si>
  <si>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</si>
  <si>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</si>
  <si>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</si>
  <si>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</si>
  <si>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</si>
  <si>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</si>
  <si>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</si>
  <si>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</si>
  <si>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</si>
  <si>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</si>
  <si>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</si>
  <si>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</si>
  <si>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</si>
  <si>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</si>
  <si>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</si>
  <si>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</si>
  <si>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</si>
  <si>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</si>
  <si>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</si>
  <si>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</si>
  <si>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</si>
  <si>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</si>
  <si>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</si>
  <si>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</si>
  <si>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</si>
  <si>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</si>
  <si>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</si>
  <si>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</si>
  <si>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</si>
  <si>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</si>
  <si>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</si>
  <si>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</si>
  <si>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</si>
  <si>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</si>
  <si>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</si>
  <si>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</si>
  <si>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</si>
  <si>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</si>
  <si>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</si>
  <si>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</si>
  <si>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</si>
  <si>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</si>
  <si>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</si>
  <si>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</si>
  <si>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</si>
  <si>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</si>
  <si>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</si>
  <si>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</si>
  <si>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</si>
  <si>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</si>
  <si>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</si>
  <si>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</si>
  <si>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</si>
  <si>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</si>
  <si>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</si>
  <si>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</si>
  <si>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</si>
  <si>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</si>
  <si>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</si>
  <si>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</si>
  <si>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</si>
  <si>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</si>
  <si>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</si>
  <si>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</si>
  <si>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</si>
  <si>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</si>
  <si>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</si>
  <si>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</si>
  <si>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</si>
  <si>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</si>
  <si>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</si>
  <si>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</si>
  <si>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</si>
  <si>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</si>
  <si>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</si>
  <si>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</si>
  <si>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</si>
  <si>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</si>
  <si>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</si>
  <si>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</si>
  <si>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</si>
  <si>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</si>
  <si>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</si>
  <si>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</si>
  <si>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</si>
  <si>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</si>
  <si>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</si>
  <si>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</si>
  <si>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</si>
  <si>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</si>
  <si>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</si>
  <si>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</si>
  <si>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</si>
  <si>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</si>
  <si>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</si>
  <si>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</si>
  <si>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</si>
  <si>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</si>
  <si>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</si>
  <si>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</si>
  <si>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</si>
  <si>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</si>
  <si>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</si>
  <si>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</si>
  <si>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</si>
  <si>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</si>
  <si>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</si>
  <si>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</si>
  <si>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</si>
  <si>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</si>
  <si>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</si>
  <si>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</si>
  <si>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</si>
  <si>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</si>
  <si>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</si>
  <si>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</si>
  <si>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</si>
  <si>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</si>
  <si>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</si>
  <si>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</si>
  <si>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</si>
  <si>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</si>
  <si>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</si>
  <si>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</si>
  <si>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</si>
  <si>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</si>
  <si>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</si>
  <si>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</si>
  <si>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</si>
  <si>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</si>
  <si>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</si>
  <si>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</si>
  <si>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</si>
  <si>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</si>
  <si>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</si>
  <si>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</si>
  <si>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</si>
  <si>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</si>
  <si>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</si>
  <si>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</si>
  <si>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</si>
  <si>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</si>
  <si>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</si>
  <si>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</si>
  <si>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</si>
  <si>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</si>
  <si>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</si>
  <si>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</si>
  <si>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</si>
  <si>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</si>
  <si>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</si>
  <si>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</si>
  <si>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</si>
  <si>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</si>
  <si>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</si>
  <si>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</si>
  <si>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</si>
  <si>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</si>
  <si>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</si>
  <si>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</si>
  <si>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</si>
  <si>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</si>
  <si>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</si>
  <si>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</si>
  <si>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</si>
  <si>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</si>
  <si>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</si>
  <si>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</si>
  <si>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</si>
  <si>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</si>
  <si>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</si>
  <si>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</si>
  <si>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</si>
  <si>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</si>
  <si>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</si>
  <si>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</si>
  <si>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</si>
  <si>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</si>
  <si>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</si>
  <si>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</si>
  <si>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</si>
  <si>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</si>
  <si>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</si>
  <si>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</si>
  <si>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</si>
  <si>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</si>
  <si>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</si>
  <si>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</si>
  <si>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</si>
  <si>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</si>
  <si>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</si>
  <si>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</si>
  <si>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</si>
  <si>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</si>
  <si>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</si>
  <si>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</si>
  <si>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</si>
  <si>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</si>
  <si>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</si>
  <si>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</si>
  <si>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</si>
  <si>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</si>
  <si>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</si>
  <si>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</si>
  <si>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</si>
  <si>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</si>
  <si>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</si>
  <si>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</si>
  <si>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</si>
  <si>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</si>
  <si>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</si>
  <si>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</si>
  <si>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</si>
  <si>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</si>
  <si>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</si>
  <si>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</si>
  <si>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</si>
  <si>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</si>
  <si>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</si>
  <si>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</si>
  <si>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</si>
  <si>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</si>
  <si>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</si>
  <si>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</si>
  <si>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</si>
  <si>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</si>
  <si>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</si>
  <si>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</si>
  <si>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</si>
  <si>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</si>
  <si>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</si>
  <si>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</si>
  <si>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</si>
  <si>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</si>
  <si>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</si>
  <si>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</si>
  <si>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</si>
  <si>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</si>
  <si>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</si>
  <si>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</si>
  <si>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</si>
  <si>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</si>
  <si>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</si>
  <si>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</si>
  <si>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</si>
  <si>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</si>
  <si>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</si>
  <si>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</si>
  <si>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</si>
  <si>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</si>
  <si>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</si>
  <si>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</si>
  <si>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</si>
  <si>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</si>
  <si>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</si>
  <si>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</si>
  <si>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</si>
  <si>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</si>
  <si>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</si>
  <si>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</si>
  <si>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</si>
  <si>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</si>
  <si>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</si>
  <si>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</si>
  <si>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</si>
  <si>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</si>
  <si>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</si>
  <si>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</si>
  <si>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</si>
  <si>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</si>
  <si>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</si>
  <si>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</si>
  <si>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</si>
  <si>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</si>
  <si>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</si>
  <si>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</si>
  <si>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</si>
  <si>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</si>
  <si>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</si>
  <si>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</si>
  <si>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</si>
  <si>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</si>
  <si>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</si>
  <si>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</si>
  <si>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</si>
  <si>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</si>
  <si>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</si>
  <si>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</si>
  <si>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</si>
  <si>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</si>
  <si>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</si>
  <si>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</si>
  <si>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</si>
  <si>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</si>
  <si>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</si>
  <si>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</si>
  <si>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</si>
  <si>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</si>
  <si>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</si>
  <si>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</si>
  <si>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</si>
  <si>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</si>
  <si>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</si>
  <si>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</si>
  <si>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</si>
  <si>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</si>
  <si>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</si>
  <si>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</si>
  <si>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</si>
  <si>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</si>
  <si>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</si>
  <si>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</si>
  <si>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</si>
  <si>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</si>
  <si>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</si>
  <si>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</si>
  <si>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</si>
  <si>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</si>
  <si>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</si>
  <si>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</si>
  <si>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</si>
  <si>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</si>
  <si>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</si>
  <si>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</si>
  <si>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</si>
  <si>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</si>
  <si>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</si>
  <si>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</si>
  <si>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</si>
  <si>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</si>
  <si>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</si>
  <si>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</si>
  <si>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</si>
  <si>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</si>
  <si>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</si>
  <si>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</si>
  <si>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</si>
  <si>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</si>
  <si>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</si>
  <si>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</si>
  <si>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</si>
  <si>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</si>
  <si>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</si>
  <si>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</si>
  <si>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</si>
  <si>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</si>
  <si>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</si>
  <si>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</si>
  <si>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</si>
  <si>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</si>
  <si>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</si>
  <si>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</si>
  <si>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</si>
  <si>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</si>
  <si>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</si>
  <si>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</si>
  <si>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</si>
  <si>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</si>
  <si>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</si>
  <si>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</si>
  <si>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</si>
  <si>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</si>
  <si>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</si>
  <si>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</si>
  <si>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</si>
  <si>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</si>
  <si>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</si>
  <si>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</si>
  <si>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</si>
  <si>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</si>
  <si>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</si>
  <si>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</si>
  <si>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</si>
  <si>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</si>
  <si>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</si>
  <si>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</si>
  <si>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</si>
  <si>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</si>
  <si>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</si>
  <si>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</si>
  <si>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</si>
  <si>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</si>
  <si>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</si>
  <si>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</si>
  <si>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</si>
  <si>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</si>
  <si>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</si>
  <si>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</si>
  <si>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</si>
  <si>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</si>
  <si>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</si>
  <si>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</si>
  <si>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</si>
  <si>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</si>
  <si>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</si>
  <si>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</si>
  <si>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</si>
  <si>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</si>
  <si>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</si>
  <si>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</si>
  <si>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</si>
  <si>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</si>
  <si>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</si>
  <si>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</si>
  <si>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</si>
  <si>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</si>
  <si>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</si>
  <si>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</si>
  <si>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</si>
  <si>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</si>
  <si>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</si>
  <si>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</si>
  <si>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</si>
  <si>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</si>
  <si>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</si>
  <si>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</si>
  <si>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</si>
  <si>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</si>
  <si>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</si>
  <si>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</si>
  <si>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</si>
  <si>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</si>
  <si>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</si>
  <si>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</si>
  <si>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</si>
  <si>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</si>
  <si>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</si>
  <si>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</si>
  <si>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</si>
  <si>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</si>
  <si>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</si>
  <si>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</si>
  <si>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</si>
  <si>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</si>
  <si>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</si>
  <si>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</si>
  <si>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</si>
  <si>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</si>
  <si>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</si>
  <si>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</si>
  <si>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</si>
  <si>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</si>
  <si>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</si>
  <si>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</si>
  <si>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</si>
  <si>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</si>
  <si>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</si>
  <si>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</si>
  <si>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</si>
  <si>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</si>
  <si>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</si>
  <si>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</si>
  <si>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</si>
  <si>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</si>
  <si>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</si>
  <si>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</si>
  <si>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</si>
  <si>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</si>
  <si>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</si>
  <si>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</si>
  <si>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</si>
  <si>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</si>
  <si>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</si>
  <si>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</si>
  <si>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</si>
  <si>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</si>
  <si>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</si>
  <si>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</si>
  <si>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</si>
  <si>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</si>
  <si>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</si>
  <si>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</si>
  <si>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</si>
  <si>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</si>
  <si>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</si>
  <si>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</si>
  <si>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</si>
  <si>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</si>
  <si>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</si>
  <si>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</si>
  <si>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</si>
  <si>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</si>
  <si>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</si>
  <si>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</si>
  <si>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</si>
  <si>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</si>
  <si>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</si>
  <si>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</si>
  <si>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</si>
  <si>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</si>
  <si>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</si>
  <si>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</si>
  <si>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</si>
  <si>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</si>
  <si>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</si>
  <si>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</si>
  <si>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</si>
  <si>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</si>
  <si>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</si>
  <si>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</si>
  <si>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</si>
  <si>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</si>
  <si>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</si>
  <si>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</si>
  <si>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</si>
  <si>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</si>
  <si>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</si>
  <si>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</si>
  <si>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</si>
  <si>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</si>
  <si>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</si>
  <si>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</si>
  <si>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</si>
  <si>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</si>
  <si>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</si>
  <si>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</si>
  <si>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</si>
  <si>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</si>
  <si>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</si>
  <si>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</si>
  <si>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</si>
  <si>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</si>
  <si>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</si>
  <si>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</si>
  <si>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</si>
  <si>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</si>
  <si>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</si>
  <si>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</si>
  <si>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</si>
  <si>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</si>
  <si>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</si>
  <si>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</si>
  <si>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</si>
  <si>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</si>
  <si>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</si>
  <si>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</si>
  <si>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</si>
  <si>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</si>
  <si>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</si>
  <si>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</si>
  <si>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</si>
  <si>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</si>
  <si>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</si>
  <si>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</si>
  <si>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</si>
  <si>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</si>
  <si>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</si>
  <si>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</si>
  <si>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</si>
  <si>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</si>
  <si>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</si>
  <si>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</si>
  <si>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</si>
  <si>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</si>
  <si>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</si>
  <si>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</si>
  <si>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</si>
  <si>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</si>
  <si>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</si>
  <si>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</si>
  <si>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</si>
  <si>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</si>
  <si>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</si>
  <si>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</si>
  <si>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</si>
  <si>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</si>
  <si>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</si>
  <si>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</si>
  <si>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</si>
  <si>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</si>
  <si>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</si>
  <si>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</si>
  <si>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</si>
  <si>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</si>
  <si>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</si>
  <si>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</si>
  <si>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</si>
  <si>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</si>
  <si>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</si>
  <si>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</si>
  <si>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</si>
  <si>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</si>
  <si>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</si>
  <si>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</si>
  <si>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</si>
  <si>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</si>
  <si>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</si>
  <si>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</si>
  <si>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</si>
  <si>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</si>
  <si>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</si>
  <si>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</si>
  <si>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</si>
  <si>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</si>
  <si>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</si>
  <si>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</si>
  <si>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</si>
  <si>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</si>
  <si>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</si>
  <si>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</si>
  <si>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</si>
  <si>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</si>
  <si>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</si>
  <si>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</si>
  <si>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</si>
  <si>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</si>
  <si>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</si>
  <si>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</si>
  <si>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</si>
  <si>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</si>
  <si>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</si>
  <si>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</si>
  <si>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</si>
  <si>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</si>
  <si>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</si>
  <si>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</si>
  <si>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</si>
  <si>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</si>
  <si>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</si>
  <si>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</si>
  <si>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</si>
  <si>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</si>
  <si>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</si>
  <si>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</si>
  <si>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</si>
  <si>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</si>
  <si>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</si>
  <si>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</si>
  <si>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</si>
  <si>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</si>
  <si>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</si>
  <si>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</si>
  <si>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</si>
  <si>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</si>
  <si>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</si>
  <si>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</si>
  <si>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</si>
  <si>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</si>
  <si>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</si>
  <si>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</si>
  <si>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</si>
  <si>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</si>
  <si>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</si>
  <si>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</si>
  <si>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</si>
  <si>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</si>
  <si>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</si>
  <si>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</si>
  <si>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</si>
  <si>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</si>
  <si>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</si>
  <si>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</si>
  <si>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</si>
  <si>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</si>
  <si>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</si>
  <si>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</si>
  <si>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</si>
  <si>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</si>
  <si>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</si>
  <si>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</si>
  <si>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</si>
  <si>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</si>
  <si>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</si>
  <si>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</si>
  <si>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</si>
  <si>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</si>
  <si>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</si>
  <si>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</si>
  <si>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</si>
  <si>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</si>
  <si>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</si>
  <si>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</si>
  <si>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</si>
  <si>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</si>
  <si>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</si>
  <si>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</si>
  <si>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</si>
  <si>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</si>
  <si>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</si>
  <si>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</si>
  <si>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</si>
  <si>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</si>
  <si>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</si>
  <si>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</si>
  <si>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</si>
  <si>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</si>
  <si>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</si>
  <si>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</si>
  <si>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</si>
  <si>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</si>
  <si>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</si>
  <si>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</si>
  <si>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</si>
  <si>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</si>
  <si>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</si>
  <si>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</si>
  <si>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</si>
  <si>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</si>
  <si>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</si>
  <si>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</si>
  <si>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</si>
  <si>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</si>
  <si>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</si>
  <si>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</si>
  <si>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</si>
  <si>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</si>
  <si>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</si>
  <si>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</si>
  <si>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</si>
  <si>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</si>
  <si>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</si>
  <si>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</si>
  <si>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</si>
  <si>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</si>
  <si>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</si>
  <si>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</si>
  <si>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</si>
  <si>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</si>
  <si>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</si>
  <si>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</si>
  <si>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</si>
  <si>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</si>
  <si>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</si>
  <si>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</si>
  <si>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</si>
  <si>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</si>
  <si>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</si>
  <si>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</si>
  <si>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</si>
  <si>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</si>
  <si>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</si>
  <si>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</si>
  <si>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</si>
  <si>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</si>
  <si>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</si>
  <si>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</si>
  <si>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</si>
  <si>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</si>
  <si>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</si>
  <si>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</si>
  <si>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</si>
  <si>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</si>
  <si>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</si>
  <si>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</si>
  <si>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</si>
  <si>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</si>
  <si>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</si>
  <si>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</si>
  <si>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</si>
  <si>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</si>
  <si>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</si>
  <si>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</si>
  <si>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</si>
  <si>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</si>
  <si>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</si>
  <si>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</si>
  <si>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</si>
  <si>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</si>
  <si>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</si>
  <si>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</si>
  <si>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</si>
  <si>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</si>
  <si>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</si>
  <si>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</si>
  <si>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</si>
  <si>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</si>
  <si>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</si>
  <si>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</si>
  <si>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</si>
  <si>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</si>
  <si>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</si>
  <si>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</si>
  <si>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</si>
  <si>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</si>
  <si>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</si>
  <si>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</si>
  <si>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</si>
  <si>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</si>
  <si>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</si>
  <si>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</si>
  <si>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</si>
  <si>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</si>
  <si>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</si>
  <si>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</si>
  <si>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</si>
  <si>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</si>
  <si>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</si>
  <si>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</si>
  <si>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</si>
  <si>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</si>
  <si>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</si>
  <si>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</si>
  <si>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</si>
  <si>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</si>
  <si>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</si>
  <si>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</si>
  <si>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</si>
  <si>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</si>
  <si>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</si>
  <si>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</si>
  <si>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</si>
  <si>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</si>
  <si>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</si>
  <si>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</si>
  <si>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</si>
  <si>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</si>
  <si>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</si>
  <si>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</si>
  <si>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</si>
  <si>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</si>
  <si>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</si>
  <si>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</si>
  <si>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</si>
  <si>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</si>
  <si>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</si>
  <si>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</si>
  <si>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</si>
  <si>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</si>
  <si>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</si>
  <si>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</si>
  <si>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</si>
  <si>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</si>
  <si>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</si>
  <si>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</si>
  <si>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</si>
  <si>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</si>
  <si>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</si>
  <si>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</si>
  <si>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</si>
  <si>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</si>
  <si>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</si>
  <si>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</si>
  <si>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</si>
  <si>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</si>
  <si>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</si>
  <si>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</si>
  <si>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</si>
  <si>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</si>
  <si>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</si>
  <si>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</si>
  <si>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</si>
  <si>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</si>
  <si>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</si>
  <si>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</si>
  <si>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</si>
  <si>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</si>
  <si>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</si>
  <si>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</si>
  <si>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</si>
  <si>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</si>
  <si>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</si>
  <si>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</si>
  <si>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</si>
  <si>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</si>
  <si>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</si>
  <si>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</si>
  <si>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</si>
  <si>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</si>
  <si>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</si>
  <si>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</si>
  <si>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</si>
  <si>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</si>
  <si>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</si>
  <si>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</si>
  <si>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</si>
  <si>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</si>
  <si>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</si>
  <si>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</si>
  <si>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</si>
  <si>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</si>
  <si>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</si>
  <si>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</si>
  <si>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</si>
  <si>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</si>
  <si>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</si>
  <si>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</si>
  <si>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</si>
  <si>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</si>
  <si>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</si>
  <si>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</si>
  <si>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</si>
  <si>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</si>
  <si>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</si>
  <si>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</si>
  <si>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</si>
  <si>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</si>
  <si>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</si>
  <si>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</si>
  <si>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</si>
  <si>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</si>
  <si>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</si>
  <si>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</si>
  <si>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</si>
  <si>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</si>
  <si>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</si>
  <si>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</si>
  <si>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</si>
  <si>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</si>
  <si>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</si>
  <si>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</si>
  <si>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</si>
  <si>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</si>
  <si>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</si>
  <si>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</si>
  <si>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</si>
  <si>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</si>
  <si>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</si>
  <si>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</si>
  <si>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</si>
  <si>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</si>
  <si>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</si>
  <si>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</si>
  <si>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</si>
  <si>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</si>
  <si>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</si>
  <si>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</si>
  <si>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</si>
  <si>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</si>
  <si>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</si>
  <si>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</si>
  <si>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</si>
  <si>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</si>
  <si>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</si>
  <si>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</si>
  <si>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</si>
  <si>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</si>
  <si>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</si>
  <si>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</si>
  <si>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</si>
  <si>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</si>
  <si>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</si>
  <si>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</si>
  <si>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</si>
  <si>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</si>
  <si>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</si>
  <si>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</si>
  <si>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</si>
  <si>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</si>
  <si>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</si>
  <si>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</si>
  <si>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</si>
  <si>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</si>
  <si>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</si>
  <si>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</si>
  <si>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</si>
  <si>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</si>
  <si>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</si>
  <si>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</si>
  <si>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</si>
  <si>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</si>
  <si>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</si>
  <si>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</si>
  <si>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</si>
  <si>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</si>
  <si>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</si>
  <si>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</si>
  <si>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</si>
  <si>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</si>
  <si>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</si>
  <si>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</si>
  <si>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</si>
  <si>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</si>
  <si>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</si>
  <si>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</si>
  <si>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</si>
  <si>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</si>
  <si>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</si>
  <si>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</si>
  <si>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</si>
  <si>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</si>
  <si>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</si>
  <si>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</si>
  <si>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</si>
  <si>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</si>
  <si>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</si>
  <si>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</si>
  <si>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</si>
  <si>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</si>
  <si>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</si>
  <si>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</si>
  <si>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</si>
  <si>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</si>
  <si>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</si>
  <si>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</si>
  <si>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</si>
  <si>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</si>
  <si>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</si>
  <si>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</si>
  <si>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</si>
  <si>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</si>
  <si>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</si>
  <si>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</si>
  <si>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</si>
  <si>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</si>
  <si>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</si>
  <si>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</si>
  <si>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</si>
  <si>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</si>
  <si>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</si>
  <si>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</si>
  <si>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</si>
  <si>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</si>
  <si>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</si>
  <si>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</si>
  <si>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</si>
  <si>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</si>
  <si>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</si>
  <si>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</si>
  <si>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</si>
  <si>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</si>
  <si>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</si>
  <si>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</si>
  <si>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</si>
  <si>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</si>
  <si>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</si>
  <si>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</si>
  <si>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</si>
  <si>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</si>
  <si>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</si>
  <si>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</si>
  <si>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</si>
  <si>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</si>
  <si>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</si>
  <si>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</si>
  <si>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</si>
  <si>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</si>
  <si>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</si>
  <si>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</si>
  <si>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</si>
  <si>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</si>
  <si>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</si>
  <si>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</si>
  <si>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</si>
  <si>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</si>
  <si>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</si>
  <si>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</si>
  <si>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</si>
  <si>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</si>
  <si>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</si>
  <si>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</si>
  <si>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</si>
  <si>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</si>
  <si>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</si>
  <si>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</si>
  <si>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</si>
  <si>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</si>
  <si>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</si>
  <si>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</si>
  <si>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</si>
  <si>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</si>
  <si>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</si>
  <si>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</si>
  <si>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</si>
  <si>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</si>
  <si>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</si>
  <si>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</si>
  <si>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</si>
  <si>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</si>
  <si>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</si>
  <si>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</si>
  <si>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</si>
  <si>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</si>
  <si>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</si>
  <si>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</si>
  <si>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</si>
  <si>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</si>
  <si>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</si>
  <si>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</si>
  <si>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</si>
  <si>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</si>
  <si>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</si>
  <si>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</si>
  <si>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</si>
  <si>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</si>
  <si>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</si>
  <si>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</si>
  <si>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</si>
  <si>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</si>
  <si>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</si>
  <si>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</si>
  <si>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</si>
  <si>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</si>
  <si>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</si>
  <si>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</si>
  <si>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</si>
  <si>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</si>
  <si>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</si>
  <si>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</si>
  <si>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</si>
  <si>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</si>
  <si>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</si>
  <si>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</si>
  <si>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</si>
  <si>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</si>
  <si>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</si>
  <si>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</si>
  <si>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</si>
  <si>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</si>
  <si>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</si>
  <si>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</si>
  <si>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</si>
  <si>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</si>
  <si>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</si>
  <si>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</si>
  <si>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</si>
  <si>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</si>
  <si>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</si>
  <si>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</si>
  <si>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</si>
  <si>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</si>
  <si>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</si>
  <si>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</si>
  <si>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</si>
  <si>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</si>
  <si>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</si>
  <si>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</si>
  <si>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</si>
  <si>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</si>
  <si>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</si>
  <si>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</si>
  <si>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</si>
  <si>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</si>
  <si>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</si>
  <si>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</si>
  <si>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</si>
  <si>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</si>
  <si>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</si>
  <si>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</si>
  <si>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</si>
  <si>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</si>
  <si>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</si>
  <si>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</si>
  <si>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</si>
  <si>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</si>
  <si>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</si>
  <si>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</si>
  <si>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</si>
  <si>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</si>
  <si>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</si>
  <si>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</si>
  <si>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</si>
  <si>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</si>
  <si>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</si>
  <si>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</si>
  <si>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</si>
  <si>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</si>
  <si>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</si>
  <si>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</si>
  <si>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</si>
  <si>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</si>
  <si>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</si>
  <si>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</si>
  <si>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</si>
  <si>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</si>
  <si>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</si>
  <si>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</si>
  <si>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</si>
  <si>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</si>
  <si>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</si>
  <si>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</si>
  <si>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</si>
  <si>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</si>
  <si>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</si>
  <si>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</si>
  <si>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</si>
  <si>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</si>
  <si>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</si>
  <si>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</si>
  <si>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</si>
  <si>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</si>
  <si>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</si>
  <si>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</si>
  <si>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</si>
  <si>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</si>
  <si>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</si>
  <si>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</si>
  <si>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</si>
  <si>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</si>
  <si>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</si>
  <si>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</si>
  <si>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</si>
  <si>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</si>
  <si>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</si>
  <si>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</si>
  <si>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</si>
  <si>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</si>
  <si>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</si>
  <si>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</si>
  <si>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</si>
  <si>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</si>
  <si>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</si>
  <si>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</si>
  <si>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</si>
  <si>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</si>
  <si>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</si>
  <si>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</si>
  <si>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</si>
  <si>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</si>
  <si>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</si>
  <si>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</si>
  <si>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</si>
  <si>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</si>
  <si>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</si>
  <si>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</si>
  <si>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</si>
  <si>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</si>
  <si>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</si>
  <si>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</si>
  <si>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</si>
  <si>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</si>
  <si>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</si>
  <si>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</si>
  <si>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</si>
  <si>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</si>
  <si>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</si>
  <si>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</si>
  <si>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</si>
  <si>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</si>
  <si>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</si>
  <si>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</si>
  <si>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</si>
  <si>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</si>
  <si>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</si>
  <si>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</si>
  <si>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</si>
  <si>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</si>
  <si>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</si>
  <si>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</si>
  <si>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</si>
  <si>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</si>
  <si>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</si>
  <si>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</si>
  <si>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</si>
  <si>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</si>
  <si>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</si>
  <si>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</si>
  <si>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</si>
  <si>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</si>
  <si>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</si>
  <si>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</si>
  <si>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</si>
  <si>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</si>
  <si>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</si>
  <si>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</si>
  <si>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</si>
  <si>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</si>
  <si>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</si>
  <si>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</si>
  <si>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</si>
  <si>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</si>
  <si>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</si>
  <si>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</si>
  <si>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</si>
  <si>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</si>
  <si>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</si>
  <si>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</si>
  <si>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</si>
  <si>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</si>
  <si>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</si>
  <si>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</si>
  <si>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</si>
  <si>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</si>
  <si>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</si>
  <si>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</si>
  <si>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</si>
  <si>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</si>
  <si>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</si>
  <si>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</si>
  <si>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</si>
  <si>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</si>
  <si>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</si>
  <si>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</si>
  <si>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</si>
  <si>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</si>
  <si>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</si>
  <si>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</si>
  <si>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</si>
  <si>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</si>
  <si>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</si>
  <si>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</si>
  <si>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</si>
  <si>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</si>
  <si>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</si>
  <si>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</si>
  <si>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</si>
  <si>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</si>
  <si>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</si>
  <si>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</si>
  <si>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</si>
  <si>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</si>
  <si>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</si>
  <si>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</si>
  <si>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</si>
  <si>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</si>
  <si>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</si>
  <si>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</si>
  <si>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</si>
  <si>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</si>
  <si>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</si>
  <si>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</si>
  <si>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</si>
  <si>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</si>
  <si>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</si>
  <si>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</si>
  <si>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</si>
  <si>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</si>
  <si>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</si>
  <si>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</si>
  <si>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</si>
  <si>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</si>
  <si>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</si>
  <si>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</si>
  <si>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</si>
  <si>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</si>
  <si>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</si>
  <si>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</si>
  <si>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</si>
  <si>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</si>
  <si>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</si>
  <si>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</si>
  <si>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</si>
  <si>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</si>
  <si>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</si>
  <si>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</si>
  <si>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</si>
  <si>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</si>
  <si>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</si>
  <si>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</si>
  <si>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</si>
  <si>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</si>
  <si>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</si>
  <si>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</si>
  <si>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</si>
  <si>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</si>
  <si>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</si>
  <si>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</si>
  <si>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</si>
  <si>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</si>
  <si>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</si>
  <si>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</si>
  <si>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</si>
  <si>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</si>
  <si>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</si>
  <si>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</si>
  <si>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</si>
  <si>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</si>
  <si>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</si>
  <si>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</si>
  <si>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</si>
  <si>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</si>
  <si>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</si>
  <si>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</si>
  <si>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</si>
  <si>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</si>
  <si>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</si>
  <si>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</si>
  <si>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</si>
  <si>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</si>
  <si>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</si>
  <si>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</si>
  <si>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</si>
  <si>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</si>
  <si>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</si>
  <si>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</si>
  <si>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</si>
  <si>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</si>
  <si>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</si>
  <si>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</si>
  <si>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</si>
  <si>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</si>
  <si>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</si>
  <si>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</si>
  <si>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</si>
  <si>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</si>
  <si>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</si>
  <si>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</si>
  <si>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</si>
  <si>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</si>
  <si>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</si>
  <si>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</si>
  <si>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</si>
  <si>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</si>
  <si>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</si>
  <si>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</si>
  <si>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</si>
  <si>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</si>
  <si>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</si>
  <si>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</si>
  <si>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</si>
  <si>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</si>
  <si>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</si>
  <si>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</si>
  <si>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</si>
  <si>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</si>
  <si>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</si>
  <si>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</si>
  <si>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</si>
  <si>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</si>
  <si>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</si>
  <si>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</si>
  <si>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</si>
  <si>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</si>
  <si>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</si>
  <si>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</si>
  <si>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</si>
  <si>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</si>
  <si>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</si>
  <si>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</si>
  <si>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</si>
  <si>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</si>
  <si>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</si>
  <si>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</si>
  <si>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</si>
  <si>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</si>
  <si>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</si>
  <si>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</si>
  <si>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</si>
  <si>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</si>
  <si>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</si>
  <si>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</si>
  <si>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</si>
  <si>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</si>
  <si>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</si>
  <si>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</si>
  <si>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</si>
  <si>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</si>
  <si>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</si>
  <si>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</si>
  <si>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</si>
  <si>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</si>
  <si>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</si>
  <si>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</si>
  <si>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</si>
  <si>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</si>
  <si>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</si>
  <si>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</si>
  <si>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</si>
  <si>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</si>
  <si>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</si>
  <si>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</si>
  <si>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</si>
  <si>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</si>
  <si>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</si>
  <si>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</si>
  <si>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</si>
  <si>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</si>
  <si>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</si>
  <si>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</si>
  <si>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</si>
  <si>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</si>
  <si>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</si>
  <si>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</si>
  <si>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</si>
  <si>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</si>
  <si>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</si>
  <si>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</si>
  <si>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</si>
  <si>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</si>
  <si>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</si>
  <si>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</si>
  <si>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</si>
  <si>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</si>
  <si>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</si>
  <si>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</si>
  <si>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</si>
  <si>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</si>
  <si>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</si>
  <si>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</si>
  <si>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</si>
  <si>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</si>
  <si>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</si>
  <si>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</si>
  <si>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</si>
  <si>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</si>
  <si>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</si>
  <si>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</si>
  <si>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</si>
  <si>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</si>
  <si>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</si>
  <si>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</si>
  <si>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</si>
  <si>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</si>
  <si>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</si>
  <si>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</si>
  <si>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</si>
  <si>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</si>
  <si>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</si>
  <si>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</si>
  <si>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</si>
  <si>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</si>
  <si>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</si>
  <si>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</si>
  <si>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</si>
  <si>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</si>
  <si>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</si>
  <si>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</si>
  <si>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</si>
  <si>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</si>
  <si>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</si>
  <si>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</si>
  <si>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</si>
  <si>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</si>
  <si>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</si>
  <si>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</si>
  <si>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</si>
  <si>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</si>
  <si>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</si>
  <si>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</si>
  <si>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</si>
  <si>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</si>
  <si>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</si>
  <si>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</si>
  <si>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</si>
  <si>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</si>
  <si>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</si>
  <si>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</si>
  <si>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</si>
  <si>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</si>
  <si>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</si>
  <si>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</si>
  <si>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</si>
  <si>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</si>
  <si>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</si>
  <si>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</si>
  <si>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</si>
  <si>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</si>
  <si>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</si>
  <si>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</si>
  <si>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</si>
  <si>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</si>
  <si>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</si>
  <si>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</si>
  <si>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</si>
  <si>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</si>
  <si>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</si>
  <si>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</si>
  <si>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</si>
  <si>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</si>
  <si>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</si>
  <si>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</si>
  <si>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</si>
  <si>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</si>
  <si>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</si>
  <si>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</si>
  <si>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</si>
  <si>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</si>
  <si>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</si>
  <si>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</si>
  <si>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</si>
  <si>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</si>
  <si>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</si>
  <si>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</si>
  <si>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</si>
  <si>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</si>
  <si>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</si>
  <si>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</si>
  <si>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</si>
  <si>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</si>
  <si>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</si>
  <si>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</si>
  <si>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</si>
  <si>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</si>
  <si>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</si>
  <si>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</si>
  <si>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</si>
  <si>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</si>
  <si>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</si>
  <si>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</si>
  <si>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</si>
  <si>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</si>
  <si>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</si>
  <si>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</si>
  <si>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</si>
  <si>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</si>
  <si>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</si>
  <si>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</si>
  <si>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</si>
  <si>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</si>
  <si>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</si>
  <si>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</si>
  <si>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</si>
  <si>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</si>
  <si>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</si>
  <si>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</si>
  <si>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</si>
  <si>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</si>
  <si>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</si>
  <si>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</si>
  <si>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</si>
  <si>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</si>
  <si>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</si>
  <si>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</si>
  <si>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</si>
  <si>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</si>
  <si>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</si>
  <si>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</si>
  <si>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</si>
  <si>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</si>
  <si>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</si>
  <si>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</si>
  <si>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</si>
  <si>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</si>
  <si>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</si>
  <si>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</si>
  <si>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</si>
  <si>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</si>
  <si>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</si>
  <si>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</si>
  <si>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</si>
  <si>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</si>
  <si>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</si>
  <si>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</si>
  <si>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</si>
  <si>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</si>
  <si>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</si>
  <si>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</si>
  <si>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</si>
  <si>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</si>
  <si>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</si>
  <si>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</si>
  <si>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</si>
  <si>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</si>
  <si>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</si>
  <si>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</si>
  <si>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</si>
  <si>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</si>
  <si>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</si>
  <si>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</si>
  <si>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</si>
  <si>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</si>
  <si>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</si>
  <si>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</si>
  <si>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</si>
  <si>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</si>
  <si>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</si>
  <si>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</si>
  <si>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</si>
  <si>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</si>
  <si>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</si>
  <si>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</si>
  <si>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</si>
  <si>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</si>
  <si>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</si>
  <si>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</si>
  <si>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</si>
  <si>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</si>
  <si>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</si>
  <si>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</si>
  <si>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</si>
  <si>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</si>
  <si>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</si>
  <si>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</si>
  <si>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</si>
  <si>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</si>
  <si>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</si>
  <si>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</si>
  <si>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</si>
  <si>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</si>
  <si>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</si>
  <si>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</si>
  <si>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</si>
  <si>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</si>
  <si>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</si>
  <si>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</si>
  <si>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</si>
  <si>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</si>
  <si>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</si>
  <si>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</si>
  <si>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</si>
  <si>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</si>
  <si>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</si>
  <si>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</si>
  <si>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</si>
  <si>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</si>
  <si>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</si>
  <si>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</si>
  <si>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</si>
  <si>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</si>
  <si>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</si>
  <si>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</si>
  <si>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</si>
  <si>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</si>
  <si>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</si>
  <si>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</si>
  <si>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</si>
  <si>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</si>
  <si>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</si>
  <si>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</si>
  <si>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</si>
  <si>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</si>
  <si>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</si>
  <si>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</si>
  <si>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</si>
  <si>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</si>
  <si>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</si>
  <si>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</si>
  <si>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</si>
  <si>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</si>
  <si>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</si>
  <si>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</si>
  <si>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</si>
  <si>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</si>
  <si>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</si>
  <si>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</si>
  <si>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</si>
  <si>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</si>
  <si>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</si>
  <si>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</si>
  <si>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</si>
  <si>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</si>
  <si>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</si>
  <si>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</si>
  <si>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</si>
  <si>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</si>
  <si>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</si>
  <si>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</si>
  <si>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</si>
  <si>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</si>
  <si>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</si>
  <si>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</si>
  <si>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</si>
  <si>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</si>
  <si>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</si>
  <si>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</si>
  <si>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</si>
  <si>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</si>
  <si>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</si>
  <si>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</si>
  <si>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</si>
  <si>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</si>
  <si>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</si>
  <si>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</si>
  <si>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</si>
  <si>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</si>
  <si>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</si>
  <si>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</si>
  <si>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</si>
  <si>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</si>
  <si>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</si>
  <si>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</si>
  <si>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</si>
  <si>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</si>
  <si>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</si>
  <si>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</si>
  <si>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</si>
  <si>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</si>
  <si>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</si>
  <si>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</si>
  <si>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</si>
  <si>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</si>
  <si>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</si>
  <si>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</si>
  <si>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</si>
  <si>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</si>
  <si>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</si>
  <si>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</si>
  <si>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</si>
  <si>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</si>
  <si>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</si>
  <si>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</si>
  <si>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</si>
  <si>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</si>
  <si>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</si>
  <si>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</si>
  <si>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</si>
  <si>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</si>
  <si>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</si>
  <si>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</si>
  <si>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</si>
  <si>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</si>
  <si>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</si>
  <si>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</si>
  <si>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</si>
  <si>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</si>
  <si>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</si>
  <si>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</si>
  <si>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</si>
  <si>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</si>
  <si>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</si>
  <si>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</si>
  <si>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</si>
  <si>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</si>
  <si>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</si>
  <si>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</si>
  <si>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</si>
  <si>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</si>
  <si>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</si>
  <si>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</si>
  <si>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</si>
  <si>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</si>
  <si>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</si>
  <si>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</si>
  <si>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</si>
  <si>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</si>
  <si>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</si>
  <si>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</si>
  <si>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</si>
  <si>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</si>
  <si>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</si>
  <si>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</si>
  <si>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</si>
  <si>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</si>
  <si>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</si>
  <si>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</si>
  <si>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</si>
  <si>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</si>
  <si>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</si>
  <si>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</si>
  <si>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</si>
  <si>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</si>
  <si>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</si>
  <si>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</si>
  <si>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</si>
  <si>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</si>
  <si>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</si>
  <si>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</si>
  <si>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</si>
  <si>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</si>
  <si>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</si>
  <si>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</si>
  <si>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</si>
  <si>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</si>
  <si>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</si>
  <si>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</si>
  <si>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</si>
  <si>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</si>
  <si>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</si>
  <si>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</si>
  <si>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</si>
  <si>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</si>
  <si>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</si>
  <si>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</si>
  <si>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</si>
  <si>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</si>
  <si>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</si>
  <si>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</si>
  <si>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</si>
  <si>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</si>
  <si>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</si>
  <si>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</si>
  <si>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</si>
  <si>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</si>
  <si>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</si>
  <si>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</si>
  <si>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</si>
  <si>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</si>
  <si>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</si>
  <si>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</si>
  <si>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</si>
  <si>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</si>
  <si>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</si>
  <si>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</si>
  <si>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</si>
  <si>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</si>
  <si>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</si>
  <si>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</si>
  <si>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</si>
  <si>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</si>
  <si>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</si>
  <si>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</si>
  <si>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</si>
  <si>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</si>
  <si>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</si>
  <si>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</si>
  <si>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</si>
  <si>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</si>
  <si>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</si>
  <si>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</si>
  <si>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</si>
  <si>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</si>
  <si>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</si>
  <si>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</si>
  <si>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</si>
  <si>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</si>
  <si>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</si>
  <si>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</si>
  <si>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</si>
  <si>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</si>
  <si>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</si>
  <si>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</si>
  <si>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</si>
  <si>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</si>
  <si>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</si>
  <si>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</si>
  <si>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</si>
  <si>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</si>
  <si>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</si>
  <si>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</si>
  <si>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</si>
  <si>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</si>
  <si>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</si>
  <si>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</si>
  <si>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</si>
  <si>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</si>
  <si>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</si>
  <si>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</si>
  <si>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</si>
  <si>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</si>
  <si>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</si>
  <si>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</si>
  <si>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</si>
  <si>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</si>
  <si>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</si>
  <si>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</si>
  <si>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</si>
  <si>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</si>
  <si>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</si>
  <si>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</si>
  <si>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</si>
  <si>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</si>
  <si>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</si>
  <si>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</si>
  <si>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</si>
  <si>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</si>
  <si>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</si>
  <si>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</si>
  <si>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</si>
  <si>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</si>
  <si>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</si>
  <si>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</si>
  <si>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</si>
  <si>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</si>
  <si>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</si>
  <si>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</si>
  <si>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</si>
  <si>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</si>
  <si>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</si>
  <si>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</si>
  <si>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</si>
  <si>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</si>
  <si>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</si>
  <si>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</si>
  <si>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</si>
  <si>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</si>
  <si>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</si>
  <si>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</si>
  <si>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</si>
  <si>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</si>
  <si>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</si>
  <si>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</si>
  <si>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</si>
  <si>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</si>
  <si>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</si>
  <si>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</si>
  <si>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</si>
  <si>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</si>
  <si>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</si>
  <si>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</si>
  <si>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</si>
  <si>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</si>
  <si>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</si>
  <si>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</si>
  <si>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</si>
  <si>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</si>
  <si>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</si>
  <si>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</si>
  <si>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</si>
  <si>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</si>
  <si>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</si>
  <si>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</si>
  <si>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</si>
  <si>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</si>
  <si>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</si>
  <si>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</si>
  <si>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</si>
  <si>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</si>
  <si>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</si>
  <si>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</si>
  <si>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</si>
  <si>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</si>
  <si>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</si>
  <si>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</si>
  <si>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</si>
  <si>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</si>
  <si>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</si>
  <si>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</si>
  <si>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</si>
  <si>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</si>
  <si>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</si>
  <si>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</si>
  <si>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</si>
  <si>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</si>
  <si>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</si>
  <si>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</si>
  <si>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</si>
  <si>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</si>
  <si>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</si>
  <si>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</si>
  <si>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</si>
  <si>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</si>
  <si>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</si>
  <si>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</si>
  <si>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</si>
  <si>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</si>
  <si>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</si>
  <si>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</si>
  <si>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</si>
  <si>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</si>
  <si>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</si>
  <si>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</si>
  <si>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</si>
  <si>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</si>
  <si>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</si>
  <si>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</si>
  <si>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</si>
  <si>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</si>
  <si>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</si>
  <si>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</si>
  <si>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</si>
  <si>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</si>
  <si>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</si>
  <si>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</si>
  <si>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</si>
  <si>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</si>
  <si>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</si>
  <si>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</si>
  <si>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</si>
  <si>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</si>
  <si>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</si>
  <si>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</si>
  <si>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</si>
  <si>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</si>
  <si>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</si>
  <si>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</si>
  <si>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</si>
  <si>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</si>
  <si>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</si>
  <si>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</si>
  <si>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</si>
  <si>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</si>
  <si>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</si>
  <si>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</si>
  <si>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</si>
  <si>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</si>
  <si>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</si>
  <si>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</si>
  <si>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</si>
  <si>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</si>
  <si>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</si>
  <si>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</si>
  <si>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</si>
  <si>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</si>
  <si>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</si>
  <si>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</si>
  <si>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</si>
  <si>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</si>
  <si>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</si>
  <si>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</si>
  <si>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</si>
  <si>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</si>
  <si>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</si>
  <si>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</si>
  <si>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</si>
  <si>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</si>
  <si>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</si>
  <si>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</si>
  <si>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</si>
  <si>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</si>
  <si>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</si>
  <si>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</si>
  <si>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</si>
  <si>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</si>
  <si>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</si>
  <si>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</si>
  <si>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</si>
  <si>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</si>
  <si>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</si>
  <si>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</si>
  <si>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</si>
  <si>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</si>
  <si>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</si>
  <si>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</si>
  <si>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</si>
  <si>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</si>
  <si>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</si>
  <si>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</si>
  <si>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</si>
  <si>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</si>
  <si>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</si>
  <si>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</si>
  <si>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</si>
  <si>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</si>
  <si>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</si>
  <si>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</si>
  <si>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</si>
  <si>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</si>
  <si>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</si>
  <si>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</si>
  <si>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</si>
  <si>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</si>
  <si>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</si>
  <si>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</si>
  <si>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</si>
  <si>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</si>
  <si>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</si>
  <si>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</si>
  <si>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</si>
  <si>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</si>
  <si>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</si>
  <si>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</si>
  <si>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</si>
  <si>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</si>
  <si>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</si>
  <si>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</si>
  <si>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</si>
  <si>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</si>
  <si>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</si>
  <si>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</si>
  <si>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</si>
  <si>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</si>
  <si>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</si>
  <si>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</si>
  <si>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</si>
  <si>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</si>
  <si>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</si>
  <si>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</si>
  <si>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</si>
  <si>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</si>
  <si>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</si>
  <si>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</si>
  <si>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</si>
  <si>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</si>
  <si>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</si>
  <si>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</si>
  <si>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</si>
  <si>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</si>
  <si>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</si>
  <si>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</si>
  <si>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</si>
  <si>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</si>
  <si>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</si>
  <si>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</si>
  <si>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</si>
  <si>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</si>
  <si>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</si>
  <si>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</si>
  <si>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</si>
  <si>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</si>
  <si>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</si>
  <si>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</si>
  <si>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</si>
  <si>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</si>
  <si>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</si>
  <si>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</si>
  <si>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</si>
  <si>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</si>
  <si>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</si>
  <si>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</si>
  <si>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</si>
  <si>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</si>
  <si>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</si>
  <si>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</si>
  <si>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</si>
  <si>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</si>
  <si>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</si>
  <si>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</si>
  <si>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</si>
  <si>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</si>
  <si>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</si>
  <si>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</si>
  <si>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</si>
  <si>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</si>
  <si>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</si>
  <si>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</si>
  <si>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</si>
  <si>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</si>
  <si>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</si>
  <si>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</si>
  <si>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</si>
  <si>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</si>
  <si>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</si>
  <si>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</si>
  <si>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</si>
  <si>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</si>
  <si>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</si>
  <si>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</si>
  <si>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</si>
  <si>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</si>
  <si>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</si>
  <si>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</si>
  <si>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</si>
  <si>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</si>
  <si>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</si>
  <si>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</si>
  <si>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</si>
  <si>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</si>
  <si>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</si>
  <si>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</si>
  <si>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</si>
  <si>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</si>
  <si>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</si>
  <si>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</si>
  <si>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</si>
  <si>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</si>
  <si>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</si>
  <si>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</si>
  <si>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</si>
  <si>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</si>
  <si>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</si>
  <si>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</si>
  <si>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</si>
  <si>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</si>
  <si>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</si>
  <si>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</si>
  <si>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</si>
  <si>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</si>
  <si>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</si>
  <si>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</si>
  <si>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</si>
  <si>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</si>
  <si>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</si>
  <si>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</si>
  <si>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</si>
  <si>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</si>
  <si>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</si>
  <si>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</si>
  <si>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</si>
  <si>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</si>
  <si>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</si>
  <si>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</si>
  <si>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</si>
  <si>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</si>
  <si>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</si>
  <si>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</si>
  <si>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</si>
  <si>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</si>
  <si>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</si>
  <si>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</si>
  <si>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</si>
  <si>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</si>
  <si>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</si>
  <si>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</si>
  <si>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</si>
  <si>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</si>
  <si>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</si>
  <si>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</si>
  <si>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</si>
  <si>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</si>
  <si>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</si>
  <si>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</si>
  <si>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</si>
  <si>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</si>
  <si>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</si>
  <si>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</si>
  <si>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</si>
  <si>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</si>
  <si>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</si>
  <si>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</si>
  <si>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</si>
  <si>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</si>
  <si>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</si>
  <si>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</si>
  <si>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</si>
  <si>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</si>
  <si>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</si>
  <si>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</si>
  <si>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</si>
  <si>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</si>
  <si>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</si>
  <si>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</si>
  <si>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</si>
  <si>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</si>
  <si>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</si>
  <si>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</si>
  <si>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</si>
  <si>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</si>
  <si>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</si>
  <si>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</si>
  <si>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</si>
  <si>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</si>
  <si>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</si>
  <si>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</si>
  <si>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</si>
  <si>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</si>
  <si>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</si>
  <si>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</si>
  <si>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</si>
  <si>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</si>
  <si>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</si>
  <si>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</si>
  <si>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</si>
  <si>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</si>
  <si>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</si>
  <si>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</si>
  <si>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</si>
  <si>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</si>
  <si>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</si>
  <si>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</si>
  <si>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</si>
  <si>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</si>
  <si>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</si>
  <si>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</si>
  <si>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</si>
  <si>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</si>
  <si>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</si>
  <si>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</si>
  <si>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</si>
  <si>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</si>
  <si>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</si>
  <si>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</si>
  <si>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</si>
  <si>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</si>
  <si>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</si>
  <si>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</si>
  <si>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</si>
  <si>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</si>
  <si>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</si>
  <si>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</si>
  <si>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</si>
  <si>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</si>
  <si>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</si>
  <si>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</si>
  <si>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</si>
  <si>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</si>
  <si>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</si>
  <si>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</si>
  <si>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</si>
  <si>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</si>
  <si>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</si>
  <si>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</si>
  <si>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</si>
  <si>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</si>
  <si>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</si>
  <si>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</si>
  <si>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</si>
  <si>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</si>
  <si>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</si>
  <si>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</si>
  <si>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</si>
  <si>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</si>
  <si>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</si>
  <si>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</si>
  <si>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</si>
  <si>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</si>
  <si>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</si>
  <si>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</si>
  <si>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</si>
  <si>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</si>
  <si>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</si>
  <si>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</si>
  <si>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</si>
  <si>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</si>
  <si>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</si>
  <si>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</si>
  <si>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</si>
  <si>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</si>
  <si>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</si>
  <si>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</si>
  <si>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</si>
  <si>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</si>
  <si>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</si>
  <si>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</si>
  <si>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</si>
  <si>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</si>
  <si>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</si>
  <si>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</si>
  <si>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</si>
  <si>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</si>
  <si>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</si>
  <si>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</si>
  <si>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</si>
  <si>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</si>
  <si>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</si>
  <si>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</si>
  <si>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</si>
  <si>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</si>
  <si>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</si>
  <si>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</si>
  <si>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</si>
  <si>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</si>
  <si>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</si>
  <si>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</si>
  <si>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</si>
  <si>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</si>
  <si>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</si>
  <si>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</si>
  <si>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</si>
  <si>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</si>
  <si>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</si>
  <si>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</si>
  <si>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</si>
  <si>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</si>
  <si>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</si>
  <si>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</si>
  <si>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</si>
  <si>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</si>
  <si>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</si>
  <si>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</si>
  <si>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</si>
  <si>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</si>
  <si>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</si>
  <si>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</si>
  <si>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</si>
  <si>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</si>
  <si>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</si>
  <si>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</si>
  <si>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</si>
  <si>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</si>
  <si>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</si>
  <si>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</si>
  <si>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</si>
  <si>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</si>
  <si>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</si>
  <si>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</si>
  <si>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</si>
  <si>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</si>
  <si>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</si>
  <si>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</si>
  <si>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</si>
  <si>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</si>
  <si>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</si>
  <si>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</si>
  <si>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</si>
  <si>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</si>
  <si>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</si>
  <si>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</si>
  <si>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</si>
  <si>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</si>
  <si>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</si>
  <si>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</si>
  <si>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</si>
  <si>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</si>
  <si>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</si>
  <si>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</si>
  <si>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</si>
  <si>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</si>
  <si>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</si>
  <si>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</si>
  <si>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</si>
  <si>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</si>
  <si>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</si>
  <si>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</si>
  <si>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</si>
  <si>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</si>
  <si>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</si>
  <si>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</si>
  <si>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</si>
  <si>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</si>
  <si>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</si>
  <si>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</si>
  <si>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</si>
  <si>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</si>
  <si>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</si>
  <si>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</si>
  <si>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</si>
  <si>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</si>
  <si>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</si>
  <si>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</si>
  <si>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</si>
  <si>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</si>
  <si>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</si>
  <si>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</si>
  <si>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</si>
  <si>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</si>
  <si>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</si>
  <si>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</si>
  <si>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</si>
  <si>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</si>
  <si>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</si>
  <si>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</si>
  <si>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</si>
  <si>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</si>
  <si>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</si>
  <si>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</si>
  <si>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</si>
  <si>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</si>
  <si>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</si>
  <si>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</si>
  <si>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</si>
  <si>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</si>
  <si>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</si>
  <si>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</si>
  <si>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</si>
  <si>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</si>
  <si>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</si>
  <si>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</si>
  <si>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</si>
  <si>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</si>
  <si>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</si>
  <si>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</si>
  <si>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</si>
  <si>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</si>
  <si>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</si>
  <si>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</si>
  <si>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</si>
  <si>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</si>
  <si>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</si>
  <si>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</si>
  <si>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</si>
  <si>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</si>
  <si>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</si>
  <si>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</si>
  <si>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</si>
  <si>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</si>
  <si>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</si>
  <si>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</si>
  <si>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</si>
  <si>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</si>
  <si>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</si>
  <si>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</si>
  <si>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</si>
  <si>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</si>
  <si>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</si>
  <si>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</si>
  <si>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</si>
  <si>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</si>
  <si>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</si>
  <si>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</si>
  <si>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</si>
  <si>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</si>
  <si>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</si>
  <si>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</si>
  <si>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</si>
  <si>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</si>
  <si>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</si>
  <si>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</si>
  <si>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</si>
  <si>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</si>
  <si>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</si>
  <si>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</si>
  <si>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</si>
  <si>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</si>
  <si>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</si>
  <si>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</si>
  <si>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</si>
  <si>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</si>
  <si>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</si>
  <si>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</si>
  <si>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</si>
  <si>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</si>
  <si>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</si>
  <si>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</si>
  <si>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</si>
  <si>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</si>
  <si>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</si>
  <si>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</si>
  <si>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</si>
  <si>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</si>
  <si>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</si>
  <si>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</si>
  <si>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</si>
  <si>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</si>
  <si>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</si>
  <si>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</si>
  <si>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</si>
  <si>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</si>
  <si>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</si>
  <si>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</si>
  <si>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</si>
  <si>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</si>
  <si>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</si>
  <si>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</si>
  <si>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</si>
  <si>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</si>
  <si>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</si>
  <si>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</si>
  <si>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</si>
  <si>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</si>
  <si>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</si>
  <si>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</si>
  <si>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</si>
  <si>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</si>
  <si>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</si>
  <si>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</si>
  <si>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</si>
  <si>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</si>
  <si>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</si>
  <si>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</si>
  <si>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</si>
  <si>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</si>
  <si>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</si>
  <si>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</si>
  <si>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</si>
  <si>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</si>
  <si>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</si>
  <si>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</si>
  <si>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</si>
  <si>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</si>
  <si>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</si>
  <si>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</si>
  <si>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</si>
  <si>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</si>
  <si>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</si>
  <si>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</si>
  <si>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</si>
  <si>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</si>
  <si>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</si>
  <si>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</si>
  <si>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</si>
  <si>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</si>
  <si>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</si>
  <si>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</si>
  <si>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</si>
  <si>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</si>
  <si>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</si>
  <si>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</si>
  <si>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</si>
  <si>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</si>
  <si>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</si>
  <si>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</si>
  <si>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</si>
  <si>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</si>
  <si>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</si>
  <si>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</si>
  <si>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</si>
  <si>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</si>
  <si>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</si>
  <si>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</si>
  <si>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</si>
  <si>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</si>
  <si>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</si>
  <si>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</si>
  <si>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</si>
  <si>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</si>
  <si>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</si>
  <si>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</si>
  <si>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</si>
  <si>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</si>
  <si>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</si>
  <si>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</si>
  <si>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</si>
  <si>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</si>
  <si>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</si>
  <si>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</si>
  <si>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</si>
  <si>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</si>
  <si>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</si>
  <si>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</si>
  <si>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</si>
  <si>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</si>
  <si>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</si>
  <si>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</si>
  <si>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</si>
  <si>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</si>
  <si>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</si>
  <si>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</si>
  <si>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</si>
  <si>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</si>
  <si>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</si>
  <si>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</si>
  <si>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</si>
  <si>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</si>
  <si>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</si>
  <si>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</si>
  <si>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</si>
  <si>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</si>
  <si>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</si>
  <si>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</si>
  <si>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</si>
  <si>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</si>
  <si>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</si>
  <si>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</si>
  <si>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</si>
  <si>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</si>
  <si>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</si>
  <si>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</si>
  <si>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</si>
  <si>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</si>
  <si>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</si>
  <si>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</si>
  <si>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</si>
  <si>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</si>
  <si>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</si>
  <si>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</si>
  <si>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</si>
  <si>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</si>
  <si>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</si>
  <si>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</si>
  <si>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</si>
  <si>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</si>
  <si>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</si>
  <si>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</si>
  <si>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</si>
  <si>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</si>
  <si>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</si>
  <si>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</si>
  <si>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</si>
  <si>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</si>
  <si>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</si>
  <si>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</si>
  <si>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</si>
  <si>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</si>
  <si>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</si>
  <si>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</si>
  <si>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</si>
  <si>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</si>
  <si>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</si>
  <si>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</si>
  <si>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</si>
  <si>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</si>
  <si>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</si>
  <si>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</si>
  <si>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</si>
  <si>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</si>
  <si>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</si>
  <si>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</si>
  <si>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</si>
  <si>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</si>
  <si>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</si>
  <si>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</si>
  <si>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</si>
  <si>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</si>
  <si>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</si>
  <si>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</si>
  <si>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</si>
  <si>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</si>
  <si>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</si>
  <si>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</si>
  <si>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</si>
  <si>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</si>
  <si>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</si>
  <si>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</si>
  <si>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</si>
  <si>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</si>
  <si>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</si>
  <si>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</si>
  <si>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</si>
  <si>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</si>
  <si>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</si>
  <si>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</si>
  <si>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</si>
  <si>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</si>
  <si>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</si>
  <si>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</si>
  <si>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</si>
  <si>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</si>
  <si>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</si>
  <si>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</si>
  <si>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</si>
  <si>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</si>
  <si>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</si>
  <si>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</si>
  <si>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</si>
  <si>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</si>
  <si>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</si>
  <si>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</si>
  <si>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</si>
  <si>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</si>
  <si>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</si>
  <si>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</si>
  <si>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</si>
  <si>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</si>
  <si>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</si>
  <si>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</si>
  <si>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</si>
  <si>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</si>
  <si>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</si>
  <si>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</si>
  <si>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</si>
  <si>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</si>
  <si>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</si>
  <si>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</si>
  <si>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</si>
  <si>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</si>
  <si>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</si>
  <si>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</si>
  <si>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</si>
  <si>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</si>
  <si>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</si>
  <si>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</si>
  <si>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</si>
  <si>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</si>
  <si>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</si>
  <si>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</si>
  <si>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</si>
  <si>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</si>
  <si>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</si>
  <si>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</si>
  <si>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</si>
  <si>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</si>
  <si>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</si>
  <si>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</si>
  <si>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</si>
  <si>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</si>
  <si>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</si>
  <si>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</si>
  <si>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</si>
  <si>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</si>
  <si>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</si>
  <si>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</si>
  <si>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</si>
  <si>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</si>
  <si>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</si>
  <si>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</si>
  <si>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</si>
  <si>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</si>
  <si>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</si>
  <si>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</si>
  <si>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</si>
  <si>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</si>
  <si>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</si>
  <si>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</si>
  <si>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</si>
  <si>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</si>
  <si>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</si>
  <si>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</si>
  <si>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</si>
  <si>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</si>
  <si>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</si>
  <si>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</si>
  <si>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</si>
  <si>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</si>
  <si>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</si>
  <si>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</si>
  <si>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</si>
  <si>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</si>
  <si>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</si>
  <si>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</si>
  <si>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</si>
  <si>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</si>
  <si>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</si>
  <si>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</si>
  <si>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</si>
  <si>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</si>
  <si>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</si>
  <si>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</si>
  <si>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</si>
  <si>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</si>
  <si>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</si>
  <si>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</si>
  <si>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</si>
  <si>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</si>
  <si>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</si>
  <si>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</si>
  <si>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</si>
  <si>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</si>
  <si>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</si>
  <si>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</si>
  <si>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</si>
  <si>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</si>
  <si>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</si>
  <si>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</si>
  <si>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</si>
  <si>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</si>
  <si>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</si>
  <si>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</si>
  <si>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</si>
  <si>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</si>
  <si>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</si>
  <si>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</si>
  <si>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</si>
  <si>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</si>
  <si>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</si>
  <si>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</si>
  <si>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</si>
  <si>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</si>
  <si>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</si>
  <si>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</si>
  <si>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</si>
  <si>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</si>
  <si>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</si>
  <si>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</si>
  <si>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</si>
  <si>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</si>
  <si>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</si>
  <si>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</si>
  <si>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</si>
  <si>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</si>
  <si>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</si>
  <si>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</si>
  <si>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</si>
  <si>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</si>
  <si>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</si>
  <si>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</si>
  <si>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</si>
  <si>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</si>
  <si>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</si>
  <si>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</si>
  <si>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</si>
  <si>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</si>
  <si>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</si>
  <si>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</si>
  <si>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</si>
  <si>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</si>
  <si>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</si>
  <si>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</si>
  <si>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</si>
  <si>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</si>
  <si>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</si>
  <si>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</si>
  <si>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</si>
  <si>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</si>
  <si>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</si>
  <si>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</si>
  <si>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</si>
  <si>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</si>
  <si>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</si>
  <si>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</si>
  <si>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</si>
  <si>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</si>
  <si>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</si>
  <si>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</si>
  <si>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</si>
  <si>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</si>
  <si>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</si>
  <si>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</si>
  <si>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</si>
  <si>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</si>
  <si>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</si>
  <si>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</si>
  <si>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</si>
  <si>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</si>
  <si>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</si>
  <si>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</si>
  <si>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</si>
  <si>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</si>
  <si>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</si>
  <si>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</si>
  <si>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</si>
  <si>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</si>
  <si>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</si>
  <si>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</si>
  <si>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</si>
  <si>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</si>
  <si>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</si>
  <si>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</si>
  <si>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</si>
  <si>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</si>
  <si>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</si>
  <si>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</si>
  <si>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</si>
  <si>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</si>
  <si>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</si>
  <si>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</si>
  <si>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</si>
  <si>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</si>
  <si>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</si>
  <si>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</si>
  <si>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</si>
  <si>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</si>
  <si>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</si>
  <si>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</si>
  <si>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</si>
  <si>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</si>
  <si>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</si>
  <si>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</si>
  <si>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</si>
  <si>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</si>
  <si>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</si>
  <si>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</si>
  <si>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</si>
  <si>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</si>
  <si>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</si>
  <si>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</si>
  <si>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</si>
  <si>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</si>
  <si>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</si>
  <si>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</si>
  <si>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</si>
  <si>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</si>
  <si>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</si>
  <si>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</si>
  <si>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</si>
  <si>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</si>
  <si>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</si>
  <si>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</si>
  <si>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</si>
  <si>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</si>
  <si>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</si>
  <si>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</si>
  <si>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</si>
  <si>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</si>
  <si>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</si>
  <si>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</si>
  <si>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</si>
  <si>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</si>
  <si>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</si>
  <si>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</si>
  <si>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</si>
  <si>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</si>
  <si>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</si>
  <si>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</si>
  <si>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</si>
  <si>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</si>
  <si>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</si>
  <si>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</si>
  <si>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</si>
  <si>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</si>
  <si>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</si>
  <si>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</si>
  <si>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</si>
  <si>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</si>
  <si>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</si>
  <si>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</si>
  <si>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</si>
  <si>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</si>
  <si>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</si>
  <si>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</si>
  <si>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</si>
  <si>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</si>
  <si>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</si>
  <si>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</si>
  <si>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</si>
  <si>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</si>
  <si>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</si>
  <si>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</si>
  <si>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</si>
  <si>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</si>
  <si>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</si>
  <si>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</si>
  <si>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</si>
  <si>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</si>
  <si>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</si>
  <si>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</si>
  <si>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</si>
  <si>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</si>
  <si>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</si>
  <si>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</si>
  <si>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</si>
  <si>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</si>
  <si>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</si>
  <si>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</si>
  <si>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</si>
  <si>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</si>
  <si>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</si>
  <si>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</si>
  <si>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</si>
  <si>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</si>
  <si>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</si>
  <si>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</si>
  <si>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</si>
  <si>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</si>
  <si>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</si>
  <si>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</si>
  <si>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</si>
  <si>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</si>
  <si>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</si>
  <si>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</si>
  <si>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</si>
  <si>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</si>
  <si>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</si>
  <si>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</si>
  <si>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</si>
  <si>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</si>
  <si>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</si>
  <si>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</si>
  <si>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</si>
  <si>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</si>
  <si>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</si>
  <si>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</si>
  <si>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</si>
  <si>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</si>
  <si>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</si>
  <si>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</si>
  <si>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</si>
  <si>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</si>
  <si>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</si>
  <si>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</si>
  <si>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</si>
  <si>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</si>
  <si>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</si>
  <si>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</si>
  <si>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</si>
  <si>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</si>
  <si>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</si>
  <si>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</si>
  <si>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</si>
  <si>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</si>
  <si>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</si>
  <si>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</si>
  <si>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</si>
  <si>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</si>
  <si>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</si>
  <si>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</si>
  <si>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</si>
  <si>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</si>
  <si>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</si>
  <si>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</si>
  <si>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</si>
  <si>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</si>
  <si>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</si>
  <si>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</si>
  <si>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</si>
  <si>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</si>
  <si>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</si>
  <si>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</si>
  <si>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</si>
  <si>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</si>
  <si>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</si>
  <si>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</si>
  <si>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</si>
  <si>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</si>
  <si>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</si>
  <si>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</si>
  <si>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</si>
  <si>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</si>
  <si>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</si>
  <si>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</si>
  <si>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</si>
  <si>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</si>
  <si>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</si>
  <si>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</si>
  <si>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</si>
  <si>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</si>
  <si>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</si>
  <si>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</si>
  <si>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</si>
  <si>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</si>
  <si>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</si>
  <si>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</si>
  <si>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</si>
  <si>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</si>
  <si>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</si>
  <si>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</si>
  <si>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</si>
  <si>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</si>
  <si>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</si>
  <si>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</si>
  <si>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</si>
  <si>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</si>
  <si>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</si>
  <si>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</si>
  <si>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</si>
  <si>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</si>
  <si>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</si>
  <si>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</si>
  <si>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</si>
  <si>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</si>
  <si>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</si>
  <si>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</si>
  <si>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</si>
  <si>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</si>
  <si>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</si>
  <si>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</si>
  <si>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</si>
  <si>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</si>
  <si>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</si>
  <si>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</si>
  <si>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</si>
  <si>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</si>
  <si>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</si>
  <si>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</si>
  <si>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</si>
  <si>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</si>
  <si>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</si>
  <si>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</si>
  <si>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</si>
  <si>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</si>
  <si>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</si>
  <si>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</si>
  <si>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</si>
  <si>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</si>
  <si>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</si>
  <si>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</si>
  <si>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</si>
  <si>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</si>
  <si>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</si>
  <si>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</si>
  <si>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</si>
  <si>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</si>
  <si>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</si>
  <si>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</si>
  <si>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</si>
  <si>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</si>
  <si>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</si>
  <si>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</si>
  <si>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</si>
  <si>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</si>
  <si>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</si>
  <si>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</si>
  <si>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</si>
  <si>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</si>
  <si>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</si>
  <si>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</si>
  <si>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</si>
  <si>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</si>
  <si>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</si>
  <si>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</si>
  <si>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</si>
  <si>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</si>
  <si>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</si>
  <si>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</si>
  <si>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</si>
  <si>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</si>
  <si>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</si>
  <si>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</si>
  <si>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</si>
  <si>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</si>
  <si>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</si>
  <si>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</si>
  <si>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</si>
  <si>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</si>
  <si>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</si>
  <si>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</si>
  <si>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</si>
  <si>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</si>
  <si>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</si>
  <si>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</si>
  <si>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</si>
  <si>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</si>
  <si>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</si>
  <si>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</si>
  <si>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</si>
  <si>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</si>
  <si>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</si>
  <si>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</si>
  <si>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</si>
  <si>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</si>
  <si>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</si>
  <si>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</si>
  <si>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</si>
  <si>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</si>
  <si>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</si>
  <si>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</si>
  <si>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</si>
  <si>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</si>
  <si>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</si>
  <si>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</si>
  <si>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</si>
  <si>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</si>
  <si>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</si>
  <si>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</si>
  <si>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</si>
  <si>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</si>
  <si>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</si>
  <si>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</si>
  <si>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</si>
  <si>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</si>
  <si>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</si>
  <si>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</si>
  <si>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</si>
  <si>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</si>
  <si>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</si>
  <si>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</si>
  <si>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</si>
  <si>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</si>
  <si>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</si>
  <si>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</si>
  <si>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</si>
  <si>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</si>
  <si>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</si>
  <si>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</si>
  <si>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</si>
  <si>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</si>
  <si>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</si>
  <si>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</si>
  <si>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</si>
  <si>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</si>
  <si>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</si>
  <si>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</si>
  <si>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</si>
  <si>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</si>
  <si>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</si>
  <si>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</si>
  <si>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</si>
  <si>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</si>
  <si>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</si>
  <si>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</si>
  <si>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</si>
  <si>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</si>
  <si>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</si>
  <si>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</si>
  <si>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</si>
  <si>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</si>
  <si>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</si>
  <si>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</si>
  <si>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</si>
  <si>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</si>
  <si>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</si>
  <si>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</si>
  <si>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</si>
  <si>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</si>
  <si>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</si>
  <si>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</si>
  <si>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</si>
  <si>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</si>
  <si>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</si>
  <si>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</si>
  <si>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</si>
  <si>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</si>
  <si>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</si>
  <si>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</si>
  <si>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</si>
  <si>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</si>
  <si>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</si>
  <si>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</si>
  <si>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</si>
  <si>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</si>
  <si>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</si>
  <si>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</si>
  <si>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</si>
  <si>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</si>
  <si>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</si>
  <si>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</si>
  <si>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</si>
  <si>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</si>
  <si>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</si>
  <si>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</si>
  <si>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</si>
  <si>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</si>
  <si>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</si>
  <si>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</si>
  <si>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</si>
  <si>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</si>
  <si>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</si>
  <si>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</si>
  <si>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</si>
  <si>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</si>
  <si>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</si>
  <si>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</si>
  <si>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</si>
  <si>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</si>
  <si>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</si>
  <si>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</si>
  <si>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</si>
  <si>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</si>
  <si>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</si>
  <si>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</si>
  <si>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</si>
  <si>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</si>
  <si>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</si>
  <si>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</si>
  <si>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</si>
  <si>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</si>
  <si>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</si>
  <si>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</si>
  <si>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</si>
  <si>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</si>
  <si>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</si>
  <si>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</si>
  <si>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</si>
  <si>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</si>
  <si>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</si>
  <si>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</si>
  <si>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</si>
  <si>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</si>
  <si>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</si>
  <si>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</si>
  <si>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</si>
  <si>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</si>
  <si>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</si>
  <si>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</si>
  <si>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</si>
  <si>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</si>
  <si>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</si>
  <si>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</si>
  <si>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</si>
  <si>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</si>
  <si>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</si>
  <si>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</si>
  <si>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</si>
  <si>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</si>
  <si>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</si>
  <si>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</si>
  <si>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</si>
  <si>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</si>
  <si>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</si>
  <si>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</si>
  <si>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</si>
  <si>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</si>
  <si>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</si>
  <si>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</si>
  <si>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</si>
  <si>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</si>
  <si>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</si>
  <si>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</si>
  <si>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</si>
  <si>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</si>
  <si>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</si>
  <si>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</si>
  <si>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</si>
  <si>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</si>
  <si>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</si>
  <si>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</si>
  <si>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</si>
  <si>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</si>
  <si>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</si>
  <si>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</si>
  <si>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</si>
  <si>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</si>
  <si>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</si>
  <si>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</si>
  <si>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</si>
  <si>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</si>
  <si>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</si>
  <si>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</si>
  <si>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</si>
  <si>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</si>
  <si>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</si>
  <si>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</si>
  <si>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</si>
  <si>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</si>
  <si>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</si>
  <si>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</si>
  <si>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</si>
  <si>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</si>
  <si>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</si>
  <si>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</si>
  <si>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</si>
  <si>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</si>
  <si>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</si>
  <si>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</si>
  <si>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</si>
  <si>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</si>
  <si>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</si>
  <si>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</si>
  <si>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</si>
  <si>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</si>
  <si>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</si>
  <si>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</si>
  <si>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</si>
  <si>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</si>
  <si>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</si>
  <si>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</si>
  <si>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</si>
  <si>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</si>
  <si>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</si>
  <si>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</si>
  <si>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</si>
  <si>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</si>
  <si>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</si>
  <si>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</si>
  <si>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</si>
  <si>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</si>
  <si>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</si>
  <si>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</si>
  <si>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</si>
  <si>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</si>
  <si>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</si>
  <si>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</si>
  <si>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</si>
  <si>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</si>
  <si>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</si>
  <si>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</si>
  <si>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</si>
  <si>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</si>
  <si>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</si>
  <si>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</si>
  <si>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</si>
  <si>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</si>
  <si>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</si>
  <si>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</si>
  <si>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</si>
  <si>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</si>
  <si>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</si>
  <si>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</si>
  <si>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</si>
  <si>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</si>
  <si>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</si>
  <si>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</si>
  <si>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</si>
  <si>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</si>
  <si>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</si>
  <si>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</si>
  <si>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</si>
  <si>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</si>
  <si>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</si>
  <si>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</si>
  <si>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</si>
  <si>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</si>
  <si>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</si>
  <si>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</si>
  <si>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</si>
  <si>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</si>
  <si>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</si>
  <si>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</si>
  <si>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</si>
  <si>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</si>
  <si>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</si>
  <si>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</si>
  <si>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</si>
  <si>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</si>
  <si>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</si>
  <si>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</si>
  <si>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</si>
  <si>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</si>
  <si>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</si>
  <si>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</si>
  <si>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</si>
  <si>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</si>
  <si>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</si>
  <si>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</si>
  <si>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</si>
  <si>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</si>
  <si>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</si>
  <si>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</si>
  <si>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</si>
  <si>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</si>
  <si>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</si>
  <si>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</si>
  <si>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</si>
  <si>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</si>
  <si>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</si>
  <si>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</si>
  <si>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</si>
  <si>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</si>
  <si>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</si>
  <si>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</si>
  <si>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</si>
  <si>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</si>
  <si>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</si>
  <si>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</si>
  <si>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</si>
  <si>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</si>
  <si>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</si>
  <si>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</si>
  <si>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</si>
  <si>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</si>
  <si>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</si>
  <si>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</si>
  <si>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</si>
  <si>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</si>
  <si>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</si>
  <si>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</si>
  <si>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</si>
  <si>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</si>
  <si>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</si>
  <si>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</si>
  <si>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</si>
  <si>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</si>
  <si>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</si>
  <si>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</si>
  <si>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</si>
  <si>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</si>
  <si>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</si>
  <si>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</si>
  <si>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</si>
  <si>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</si>
  <si>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</si>
  <si>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</si>
  <si>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</si>
  <si>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</si>
  <si>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</si>
  <si>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</si>
  <si>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</si>
  <si>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</si>
  <si>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</si>
  <si>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</si>
  <si>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</si>
  <si>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</si>
  <si>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</si>
  <si>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</si>
  <si>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</si>
  <si>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</si>
  <si>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</si>
  <si>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</si>
  <si>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</si>
  <si>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</si>
  <si>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</si>
  <si>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</si>
  <si>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</si>
  <si>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</si>
  <si>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</si>
  <si>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</si>
  <si>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</si>
  <si>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</si>
  <si>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</si>
  <si>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</si>
  <si>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</si>
  <si>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</si>
  <si>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</si>
  <si>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</si>
  <si>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</si>
  <si>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</si>
  <si>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</si>
  <si>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</si>
  <si>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</si>
  <si>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</si>
  <si>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</si>
  <si>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</si>
  <si>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</si>
  <si>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</si>
  <si>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</si>
  <si>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</si>
  <si>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</si>
  <si>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</si>
  <si>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</si>
  <si>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</si>
  <si>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</si>
  <si>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</si>
  <si>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</si>
  <si>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</si>
  <si>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</si>
  <si>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</si>
  <si>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</si>
  <si>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</si>
  <si>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</si>
  <si>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</si>
  <si>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</si>
  <si>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</si>
  <si>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</si>
  <si>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</si>
  <si>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</si>
  <si>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</si>
  <si>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</si>
  <si>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</si>
  <si>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</si>
  <si>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</si>
  <si>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</si>
  <si>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</si>
  <si>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</si>
  <si>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</si>
  <si>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</si>
  <si>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</si>
  <si>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</si>
  <si>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</si>
  <si>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</si>
  <si>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</si>
  <si>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</si>
  <si>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</si>
  <si>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</si>
  <si>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</si>
  <si>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</si>
  <si>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</si>
  <si>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</si>
  <si>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</si>
  <si>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</si>
  <si>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</si>
  <si>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</si>
  <si>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</si>
  <si>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</si>
  <si>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</si>
  <si>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</si>
  <si>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</si>
  <si>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</si>
  <si>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</si>
  <si>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</si>
  <si>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</si>
  <si>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</si>
  <si>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</si>
  <si>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</si>
  <si>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</si>
  <si>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</si>
  <si>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</si>
  <si>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</si>
  <si>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</si>
  <si>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</si>
  <si>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</si>
  <si>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</si>
  <si>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</si>
  <si>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</si>
  <si>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</si>
  <si>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</si>
  <si>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</si>
  <si>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</si>
  <si>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</si>
  <si>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</si>
  <si>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</si>
  <si>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</si>
  <si>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</si>
  <si>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</si>
  <si>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</si>
  <si>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</si>
  <si>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</si>
  <si>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</si>
  <si>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</si>
  <si>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</si>
  <si>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</si>
  <si>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</si>
  <si>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</si>
  <si>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</si>
  <si>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</si>
  <si>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</si>
  <si>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</si>
  <si>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</si>
  <si>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</si>
  <si>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</si>
  <si>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</si>
  <si>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</si>
  <si>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</si>
  <si>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</si>
  <si>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</si>
  <si>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</si>
  <si>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</si>
  <si>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</si>
  <si>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</si>
  <si>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</si>
  <si>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</si>
  <si>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</si>
  <si>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</si>
  <si>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</si>
  <si>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</si>
  <si>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</si>
  <si>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</si>
  <si>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</si>
  <si>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</si>
  <si>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</si>
  <si>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</si>
  <si>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</si>
  <si>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</si>
  <si>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</si>
  <si>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</si>
  <si>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</si>
  <si>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</si>
  <si>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</si>
  <si>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</si>
  <si>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</si>
  <si>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</si>
  <si>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</si>
  <si>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</si>
  <si>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</si>
  <si>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</si>
  <si>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</si>
  <si>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</si>
  <si>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</si>
  <si>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</si>
  <si>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</si>
  <si>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</si>
  <si>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</si>
  <si>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</si>
  <si>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</si>
  <si>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</si>
  <si>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</si>
  <si>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</si>
  <si>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</si>
  <si>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</si>
  <si>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</si>
  <si>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</si>
  <si>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</si>
  <si>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</si>
  <si>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</si>
  <si>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</si>
  <si>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</si>
  <si>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</si>
  <si>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</si>
  <si>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</si>
  <si>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</si>
  <si>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</si>
  <si>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</si>
  <si>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</si>
  <si>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</si>
  <si>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</si>
  <si>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</si>
  <si>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</si>
  <si>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</si>
  <si>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</si>
  <si>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</si>
  <si>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</si>
  <si>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</si>
  <si>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</si>
  <si>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</si>
  <si>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</si>
  <si>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</si>
  <si>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</si>
  <si>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</si>
  <si>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</si>
  <si>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</si>
  <si>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</si>
  <si>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</si>
  <si>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</si>
  <si>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</si>
  <si>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</si>
  <si>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</si>
  <si>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</si>
  <si>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</si>
  <si>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</si>
  <si>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</si>
  <si>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</si>
  <si>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</si>
  <si>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</si>
  <si>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</si>
  <si>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</si>
  <si>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</si>
  <si>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</si>
  <si>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</si>
  <si>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</si>
  <si>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</si>
  <si>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</si>
  <si>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</si>
  <si>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</si>
  <si>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</si>
  <si>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</si>
  <si>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</si>
  <si>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</si>
  <si>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</si>
  <si>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</si>
  <si>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</si>
  <si>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</si>
  <si>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</si>
  <si>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</si>
  <si>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</si>
  <si>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</si>
  <si>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</si>
  <si>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</si>
  <si>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</si>
  <si>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</si>
  <si>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</si>
  <si>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</si>
  <si>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</si>
  <si>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</si>
  <si>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</si>
  <si>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</si>
  <si>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</si>
  <si>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</si>
  <si>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</si>
  <si>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</si>
  <si>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</si>
  <si>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</si>
  <si>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</si>
  <si>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</si>
  <si>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</si>
  <si>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</si>
  <si>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</si>
  <si>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</si>
  <si>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</si>
  <si>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</si>
  <si>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</si>
  <si>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</si>
  <si>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</si>
  <si>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</si>
  <si>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</si>
  <si>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</si>
  <si>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</si>
  <si>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</si>
  <si>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</si>
  <si>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</si>
  <si>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</si>
  <si>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</si>
  <si>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</si>
  <si>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</si>
  <si>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</si>
  <si>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</si>
  <si>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</si>
  <si>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</si>
  <si>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</si>
  <si>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</si>
  <si>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</si>
  <si>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</si>
  <si>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</si>
  <si>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</si>
  <si>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</si>
  <si>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</si>
  <si>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</si>
  <si>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</si>
  <si>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</si>
  <si>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</si>
  <si>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</si>
  <si>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</si>
  <si>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</si>
  <si>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</si>
  <si>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</si>
  <si>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</si>
  <si>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</si>
  <si>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</si>
  <si>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</si>
  <si>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</si>
  <si>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</si>
  <si>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</si>
  <si>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</si>
  <si>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</si>
  <si>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</si>
  <si>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</si>
  <si>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</si>
  <si>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</si>
  <si>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</si>
  <si>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</si>
  <si>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</si>
  <si>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</si>
  <si>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</si>
  <si>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</si>
  <si>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</si>
  <si>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</si>
  <si>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</si>
  <si>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</si>
  <si>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</si>
  <si>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</si>
  <si>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</si>
  <si>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</si>
  <si>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</si>
  <si>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</si>
  <si>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</si>
  <si>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</si>
  <si>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</si>
  <si>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</si>
  <si>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</si>
  <si>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</si>
  <si>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</si>
  <si>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</si>
  <si>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</si>
  <si>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</si>
  <si>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</si>
  <si>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</si>
  <si>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</si>
  <si>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</si>
  <si>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</si>
  <si>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</si>
  <si>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</si>
  <si>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</si>
  <si>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</si>
  <si>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</si>
  <si>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</si>
  <si>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</si>
  <si>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</si>
  <si>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</si>
  <si>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</si>
  <si>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</si>
  <si>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</si>
  <si>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</si>
  <si>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</si>
  <si>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</si>
  <si>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</si>
  <si>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</si>
  <si>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</si>
  <si>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</si>
  <si>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</si>
  <si>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</si>
  <si>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</si>
  <si>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</si>
  <si>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</si>
  <si>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</si>
  <si>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</si>
  <si>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</si>
  <si>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</si>
  <si>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</si>
  <si>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</si>
  <si>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</si>
  <si>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</si>
  <si>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</si>
  <si>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</si>
  <si>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</si>
  <si>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</si>
  <si>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</si>
  <si>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</si>
  <si>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</si>
  <si>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</si>
  <si>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</si>
  <si>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</si>
  <si>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</si>
  <si>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</si>
  <si>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</si>
  <si>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</si>
  <si>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</si>
  <si>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</si>
  <si>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</si>
  <si>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</si>
  <si>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</si>
  <si>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</si>
  <si>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</si>
  <si>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</si>
  <si>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</si>
  <si>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</si>
  <si>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</si>
  <si>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</si>
  <si>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</si>
  <si>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</si>
  <si>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</si>
  <si>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</si>
  <si>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</si>
  <si>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</si>
  <si>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</si>
  <si>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</si>
  <si>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</si>
  <si>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</si>
  <si>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</si>
  <si>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</si>
  <si>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</si>
  <si>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</si>
  <si>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</si>
  <si>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</si>
  <si>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</si>
  <si>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</si>
  <si>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</si>
  <si>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</si>
  <si>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</si>
  <si>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</si>
  <si>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</si>
  <si>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</si>
  <si>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</si>
  <si>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</si>
  <si>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</si>
  <si>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</si>
  <si>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</si>
  <si>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</si>
  <si>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</si>
  <si>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</si>
  <si>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</si>
  <si>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</si>
  <si>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</si>
  <si>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</si>
  <si>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</si>
  <si>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</si>
  <si>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</si>
  <si>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</si>
  <si>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</si>
  <si>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</si>
  <si>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</si>
  <si>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</si>
  <si>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</si>
  <si>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</si>
  <si>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</si>
  <si>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</si>
  <si>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</si>
  <si>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</si>
  <si>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</si>
  <si>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</si>
  <si>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</si>
  <si>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</si>
  <si>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</si>
  <si>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</si>
  <si>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</si>
  <si>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</si>
  <si>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</si>
  <si>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</si>
  <si>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</si>
  <si>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</si>
  <si>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</si>
  <si>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</si>
  <si>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</si>
  <si>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</si>
  <si>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</si>
  <si>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</si>
  <si>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</si>
  <si>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</si>
  <si>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</si>
  <si>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</si>
  <si>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</si>
  <si>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</si>
  <si>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</si>
  <si>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</si>
  <si>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</si>
  <si>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</si>
  <si>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</si>
  <si>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</si>
  <si>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</si>
  <si>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</si>
  <si>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</si>
  <si>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</si>
  <si>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</si>
  <si>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</si>
  <si>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</si>
  <si>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</si>
  <si>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</si>
  <si>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</si>
  <si>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</si>
  <si>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</si>
  <si>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</si>
  <si>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</si>
  <si>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</si>
  <si>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</si>
  <si>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</si>
  <si>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</si>
  <si>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</si>
  <si>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</si>
  <si>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</si>
  <si>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</si>
  <si>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</si>
  <si>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</si>
  <si>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</si>
  <si>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</si>
  <si>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</si>
  <si>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</si>
  <si>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</si>
  <si>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</si>
  <si>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</si>
  <si>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</si>
  <si>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</si>
  <si>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</si>
  <si>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</si>
  <si>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</si>
  <si>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</si>
  <si>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</si>
  <si>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</si>
  <si>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</si>
  <si>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</si>
  <si>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</si>
  <si>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</si>
  <si>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</si>
  <si>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</si>
  <si>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</si>
  <si>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</si>
  <si>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</si>
  <si>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</si>
  <si>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</si>
  <si>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</si>
  <si>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</si>
  <si>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</si>
  <si>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</si>
  <si>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</si>
  <si>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</si>
  <si>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</si>
  <si>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</si>
  <si>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</si>
  <si>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</si>
  <si>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</si>
  <si>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</si>
  <si>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</si>
  <si>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</si>
  <si>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</si>
  <si>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</si>
  <si>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</si>
  <si>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</si>
  <si>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</si>
  <si>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</si>
  <si>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</si>
  <si>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</si>
  <si>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</si>
  <si>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</si>
  <si>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</si>
  <si>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</si>
  <si>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</si>
  <si>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</si>
  <si>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</si>
  <si>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</si>
  <si>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</si>
  <si>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</si>
  <si>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</si>
  <si>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</si>
  <si>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</si>
  <si>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</si>
  <si>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</si>
  <si>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</si>
  <si>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</si>
  <si>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</si>
  <si>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</si>
  <si>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</si>
  <si>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</si>
  <si>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</si>
  <si>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</si>
  <si>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</si>
  <si>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</si>
  <si>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</si>
  <si>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</si>
  <si>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</si>
  <si>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</si>
  <si>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</si>
  <si>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</si>
  <si>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</si>
  <si>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</si>
  <si>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</si>
  <si>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</si>
  <si>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</si>
  <si>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</si>
  <si>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</si>
  <si>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</si>
  <si>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</si>
  <si>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</si>
  <si>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</si>
  <si>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</si>
  <si>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</si>
  <si>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</si>
  <si>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</si>
  <si>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</si>
  <si>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</si>
  <si>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</si>
  <si>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</si>
  <si>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</si>
  <si>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</si>
  <si>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</si>
  <si>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</si>
  <si>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</si>
  <si>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</si>
  <si>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</si>
  <si>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</si>
  <si>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</si>
  <si>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</si>
  <si>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</si>
  <si>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</si>
  <si>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</si>
  <si>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</si>
  <si>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</si>
  <si>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</si>
  <si>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</si>
  <si>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</si>
  <si>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</si>
  <si>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</si>
  <si>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</si>
  <si>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</si>
  <si>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</si>
  <si>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</si>
  <si>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</si>
  <si>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</si>
  <si>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</si>
  <si>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</si>
  <si>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</si>
  <si>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</si>
  <si>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</si>
  <si>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</si>
  <si>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</si>
  <si>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</si>
  <si>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</si>
  <si>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</si>
  <si>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</si>
  <si>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</si>
  <si>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</si>
  <si>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</si>
  <si>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</si>
  <si>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</si>
  <si>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</si>
  <si>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</si>
  <si>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</si>
  <si>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</si>
  <si>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</si>
  <si>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</si>
  <si>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</si>
  <si>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</si>
  <si>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</si>
  <si>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</si>
  <si>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</si>
  <si>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</si>
  <si>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</si>
  <si>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</si>
  <si>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</si>
  <si>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</si>
  <si>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</si>
  <si>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</si>
  <si>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</si>
  <si>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</si>
  <si>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</si>
  <si>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</si>
  <si>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</si>
  <si>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</si>
  <si>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</si>
  <si>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</si>
  <si>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</si>
  <si>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</si>
  <si>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</si>
  <si>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</si>
  <si>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</si>
  <si>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</si>
  <si>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</si>
  <si>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</si>
  <si>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</si>
  <si>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</si>
  <si>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</si>
  <si>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</si>
  <si>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</si>
  <si>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</si>
  <si>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</si>
  <si>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</si>
  <si>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</si>
  <si>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</si>
  <si>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</si>
  <si>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</si>
  <si>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</si>
  <si>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</si>
  <si>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</si>
  <si>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</si>
  <si>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</si>
  <si>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</si>
  <si>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</si>
  <si>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</si>
  <si>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</si>
  <si>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</si>
  <si>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</si>
  <si>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</si>
  <si>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</si>
  <si>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</si>
  <si>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</si>
  <si>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</si>
  <si>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</si>
  <si>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</si>
  <si>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</si>
  <si>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</si>
  <si>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</si>
  <si>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</si>
  <si>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</si>
  <si>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</si>
  <si>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</si>
  <si>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</si>
  <si>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</si>
  <si>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</si>
  <si>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</si>
  <si>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</si>
  <si>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</si>
  <si>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</si>
  <si>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</si>
  <si>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</si>
  <si>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</si>
  <si>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</si>
  <si>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</si>
  <si>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</si>
  <si>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</si>
  <si>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</si>
  <si>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</si>
  <si>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</si>
  <si>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</si>
  <si>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</si>
  <si>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</si>
  <si>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</si>
  <si>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</si>
  <si>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</si>
  <si>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</si>
  <si>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</si>
  <si>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</si>
  <si>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</si>
  <si>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</si>
  <si>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</si>
  <si>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</si>
  <si>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</si>
  <si>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</si>
  <si>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</si>
  <si>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</si>
  <si>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</si>
  <si>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</si>
  <si>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</si>
  <si>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</si>
  <si>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</si>
  <si>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</si>
  <si>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</si>
  <si>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</si>
  <si>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</si>
  <si>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</si>
  <si>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</si>
  <si>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</si>
  <si>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</si>
  <si>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</si>
  <si>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</si>
  <si>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</si>
  <si>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</si>
  <si>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</si>
  <si>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</si>
  <si>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</si>
  <si>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</si>
  <si>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</si>
  <si>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</si>
  <si>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</si>
  <si>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</si>
  <si>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</si>
  <si>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</si>
  <si>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</si>
  <si>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</si>
  <si>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</si>
  <si>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</si>
  <si>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</si>
  <si>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</si>
  <si>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</si>
  <si>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</si>
  <si>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</si>
  <si>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</si>
  <si>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</si>
  <si>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</si>
  <si>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</si>
  <si>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</si>
  <si>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</si>
  <si>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</si>
  <si>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</si>
  <si>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</si>
  <si>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</si>
  <si>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</si>
  <si>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</si>
  <si>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</si>
  <si>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</si>
  <si>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</si>
  <si>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</si>
  <si>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</si>
  <si>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</si>
  <si>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</si>
  <si>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</si>
  <si>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</si>
  <si>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</si>
  <si>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</si>
  <si>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</si>
  <si>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</si>
  <si>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</si>
  <si>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</si>
  <si>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</si>
  <si>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</si>
  <si>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</si>
  <si>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</si>
  <si>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</si>
  <si>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</si>
  <si>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</si>
  <si>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</si>
  <si>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</si>
  <si>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</si>
  <si>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</si>
  <si>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</si>
  <si>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</si>
  <si>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</si>
  <si>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</si>
  <si>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</si>
  <si>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</si>
  <si>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</si>
  <si>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</si>
  <si>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</si>
  <si>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</si>
  <si>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</si>
  <si>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</si>
  <si>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</si>
  <si>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</si>
  <si>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</si>
  <si>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</si>
  <si>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</si>
  <si>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</si>
  <si>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</si>
  <si>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</si>
  <si>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</si>
  <si>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</si>
  <si>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</si>
  <si>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</si>
  <si>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</si>
  <si>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</si>
  <si>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</si>
  <si>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</si>
  <si>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</si>
  <si>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</si>
  <si>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</si>
  <si>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</si>
  <si>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</si>
  <si>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</si>
  <si>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</si>
  <si>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</si>
  <si>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</si>
  <si>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</si>
  <si>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</si>
  <si>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</si>
  <si>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</si>
  <si>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</si>
  <si>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</si>
  <si>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</si>
  <si>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</si>
  <si>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</si>
  <si>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</si>
  <si>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</si>
  <si>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</si>
  <si>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</si>
  <si>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</si>
  <si>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</si>
  <si>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</si>
  <si>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</si>
  <si>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</si>
  <si>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</si>
  <si>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</si>
  <si>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</si>
  <si>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</si>
  <si>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</si>
  <si>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</si>
  <si>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</si>
  <si>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</si>
  <si>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</si>
  <si>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</si>
  <si>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</si>
  <si>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</si>
  <si>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</si>
  <si>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</si>
  <si>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</si>
  <si>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</si>
  <si>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</si>
  <si>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</si>
  <si>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</si>
  <si>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</si>
  <si>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</si>
  <si>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</si>
  <si>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</si>
  <si>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</si>
  <si>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</si>
  <si>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</si>
  <si>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</si>
  <si>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</si>
  <si>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</si>
  <si>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</si>
  <si>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</si>
  <si>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</si>
  <si>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</si>
  <si>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</si>
  <si>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</si>
  <si>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</si>
  <si>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</si>
  <si>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</si>
  <si>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</si>
  <si>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</si>
  <si>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</si>
  <si>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</si>
  <si>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</si>
  <si>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</si>
  <si>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</si>
  <si>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</si>
  <si>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</si>
  <si>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</si>
  <si>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</si>
  <si>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</si>
  <si>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</si>
  <si>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</si>
  <si>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</si>
  <si>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</si>
  <si>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</si>
  <si>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</si>
  <si>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</si>
  <si>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</si>
  <si>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</si>
  <si>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</si>
  <si>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</si>
  <si>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</si>
  <si>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</si>
  <si>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</si>
  <si>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</si>
  <si>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</si>
  <si>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</si>
  <si>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</si>
  <si>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</si>
  <si>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</si>
  <si>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</si>
  <si>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</si>
  <si>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</si>
  <si>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</si>
  <si>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</si>
  <si>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</si>
  <si>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</si>
  <si>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</si>
  <si>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</si>
  <si>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</si>
  <si>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</si>
  <si>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</si>
  <si>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</si>
  <si>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</si>
  <si>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</si>
  <si>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</si>
  <si>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</si>
  <si>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</si>
  <si>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</si>
  <si>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</si>
  <si>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</si>
  <si>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</si>
  <si>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</si>
  <si>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</si>
  <si>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</si>
  <si>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</si>
  <si>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</si>
  <si>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</si>
  <si>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</si>
  <si>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</si>
  <si>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</si>
  <si>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</si>
  <si>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</si>
  <si>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</si>
  <si>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</si>
  <si>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</si>
  <si>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</si>
  <si>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</si>
  <si>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</si>
  <si>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</si>
  <si>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</si>
  <si>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</si>
  <si>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</si>
  <si>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</si>
  <si>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</si>
  <si>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</si>
  <si>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</si>
  <si>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</si>
  <si>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</si>
  <si>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</si>
  <si>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</si>
  <si>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</si>
  <si>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</si>
  <si>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</si>
  <si>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</si>
  <si>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</si>
  <si>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</si>
  <si>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</si>
  <si>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</si>
  <si>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</si>
  <si>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</si>
  <si>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</si>
  <si>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</si>
  <si>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</si>
  <si>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</si>
  <si>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</si>
  <si>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</si>
  <si>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</si>
  <si>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</si>
  <si>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</si>
  <si>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</si>
  <si>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</si>
  <si>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</si>
  <si>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</si>
  <si>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</si>
  <si>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</si>
  <si>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</si>
  <si>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</si>
  <si>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</si>
  <si>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</si>
  <si>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</si>
  <si>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</si>
  <si>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</si>
  <si>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</si>
  <si>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</si>
  <si>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</si>
  <si>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</si>
  <si>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</si>
  <si>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</si>
  <si>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</si>
  <si>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</si>
  <si>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</si>
  <si>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</si>
  <si>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</si>
  <si>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</si>
  <si>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</si>
  <si>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</si>
  <si>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</si>
  <si>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</si>
  <si>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</si>
  <si>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</si>
  <si>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</si>
  <si>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</si>
  <si>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</si>
  <si>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</si>
  <si>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</si>
  <si>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</si>
  <si>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</si>
  <si>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</si>
  <si>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</si>
  <si>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</si>
  <si>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</si>
  <si>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</si>
  <si>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</si>
  <si>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</si>
  <si>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</si>
  <si>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</si>
  <si>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</si>
  <si>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</si>
  <si>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</si>
  <si>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</si>
  <si>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</si>
  <si>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</si>
  <si>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</si>
  <si>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</si>
  <si>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</si>
  <si>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</si>
  <si>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</si>
  <si>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</si>
  <si>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</si>
  <si>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</si>
  <si>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</si>
  <si>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</si>
  <si>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</si>
  <si>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</si>
  <si>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</si>
  <si>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</si>
  <si>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</si>
  <si>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</si>
  <si>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</si>
  <si>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</si>
  <si>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</si>
  <si>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</si>
  <si>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</si>
  <si>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</si>
  <si>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</si>
  <si>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</si>
  <si>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</si>
  <si>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</si>
  <si>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</si>
  <si>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</si>
  <si>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</si>
  <si>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</si>
  <si>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</si>
  <si>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</si>
  <si>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</si>
  <si>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</si>
  <si>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</si>
  <si>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</si>
  <si>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</si>
  <si>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</si>
  <si>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</si>
  <si>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</si>
  <si>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</si>
  <si>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</si>
  <si>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</si>
  <si>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</si>
  <si>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</si>
  <si>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</si>
  <si>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</si>
  <si>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</si>
  <si>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</si>
  <si>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</si>
  <si>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</si>
  <si>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</si>
  <si>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</si>
  <si>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</si>
  <si>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</si>
  <si>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</si>
  <si>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</si>
  <si>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</si>
  <si>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</si>
  <si>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</si>
  <si>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</si>
  <si>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</si>
  <si>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</si>
  <si>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</si>
  <si>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</si>
  <si>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</si>
  <si>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</si>
  <si>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</si>
  <si>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</si>
  <si>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</si>
  <si>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</si>
  <si>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</si>
  <si>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</si>
  <si>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</si>
  <si>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</si>
  <si>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</si>
  <si>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</si>
  <si>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</si>
  <si>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</si>
  <si>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</si>
  <si>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</si>
  <si>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</si>
  <si>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</si>
  <si>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</si>
  <si>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</si>
  <si>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</si>
  <si>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</si>
  <si>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</si>
  <si>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</si>
  <si>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</si>
  <si>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</si>
  <si>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</si>
  <si>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</si>
  <si>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</si>
  <si>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</si>
  <si>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</si>
  <si>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</si>
  <si>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</si>
  <si>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</si>
  <si>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</si>
  <si>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</si>
  <si>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</si>
  <si>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</si>
  <si>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</si>
  <si>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</si>
  <si>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</si>
  <si>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</si>
  <si>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</si>
  <si>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</si>
  <si>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</si>
  <si>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</si>
  <si>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</si>
  <si>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</si>
  <si>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</si>
  <si>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</si>
  <si>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</si>
  <si>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</si>
  <si>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</si>
  <si>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</si>
  <si>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</si>
  <si>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</si>
  <si>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</si>
  <si>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</si>
  <si>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</si>
  <si>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</si>
  <si>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</si>
  <si>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</si>
  <si>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</si>
  <si>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</si>
  <si>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</si>
  <si>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</si>
  <si>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</si>
  <si>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</si>
  <si>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</si>
  <si>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</si>
  <si>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</si>
  <si>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</si>
  <si>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</si>
  <si>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</si>
  <si>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</si>
  <si>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</si>
  <si>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</si>
  <si>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</si>
  <si>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</si>
  <si>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</si>
  <si>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</si>
  <si>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</si>
  <si>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</si>
  <si>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</si>
  <si>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</si>
  <si>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</si>
  <si>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</si>
  <si>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</si>
  <si>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</si>
  <si>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</si>
  <si>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</si>
  <si>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</si>
  <si>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</si>
  <si>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</si>
  <si>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</si>
  <si>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</si>
  <si>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</si>
  <si>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</si>
  <si>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</si>
  <si>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</si>
  <si>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</si>
  <si>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</si>
  <si>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</si>
  <si>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</si>
  <si>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</si>
  <si>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</si>
  <si>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</si>
  <si>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</si>
  <si>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</si>
  <si>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</si>
  <si>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</si>
  <si>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</si>
  <si>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</si>
  <si>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</si>
  <si>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</si>
  <si>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</si>
  <si>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</si>
  <si>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</si>
  <si>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</si>
  <si>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</si>
  <si>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</si>
  <si>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</si>
  <si>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</si>
  <si>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</si>
  <si>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</si>
  <si>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</si>
  <si>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</si>
  <si>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</si>
  <si>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</si>
  <si>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</si>
  <si>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</si>
  <si>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</si>
  <si>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</si>
  <si>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</si>
  <si>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</si>
  <si>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</si>
  <si>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</si>
  <si>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</si>
  <si>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</si>
  <si>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</si>
  <si>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</si>
  <si>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</si>
  <si>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</si>
  <si>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</si>
  <si>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</si>
  <si>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</si>
  <si>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</si>
  <si>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</si>
  <si>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</si>
  <si>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</si>
  <si>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</si>
  <si>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</si>
  <si>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</si>
  <si>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</si>
  <si>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</si>
  <si>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</si>
  <si>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</si>
  <si>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</si>
  <si>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</si>
  <si>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</si>
  <si>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</si>
  <si>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</si>
  <si>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</si>
  <si>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</si>
  <si>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</si>
  <si>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</si>
  <si>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</si>
  <si>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</si>
  <si>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</si>
  <si>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</si>
  <si>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</si>
  <si>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</si>
  <si>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</si>
  <si>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</si>
  <si>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</si>
  <si>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</si>
  <si>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</si>
  <si>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</si>
  <si>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</si>
  <si>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</si>
  <si>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</si>
  <si>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</si>
  <si>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</si>
  <si>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</si>
  <si>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</si>
  <si>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</si>
  <si>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</si>
  <si>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</si>
  <si>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</si>
  <si>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</si>
  <si>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</si>
  <si>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</si>
  <si>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</si>
  <si>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</si>
  <si>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</si>
  <si>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</si>
  <si>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</si>
  <si>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</si>
  <si>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</si>
  <si>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</si>
  <si>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</si>
  <si>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</si>
  <si>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</si>
  <si>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</si>
  <si>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</si>
  <si>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</si>
  <si>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</si>
  <si>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</si>
  <si>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</si>
  <si>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</si>
  <si>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</si>
  <si>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</si>
  <si>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</si>
  <si>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</si>
  <si>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</si>
  <si>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</si>
  <si>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</si>
  <si>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</si>
  <si>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</si>
  <si>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</si>
  <si>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</si>
  <si>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</si>
  <si>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</si>
  <si>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</si>
  <si>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</si>
  <si>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</si>
  <si>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</si>
  <si>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</si>
  <si>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</si>
  <si>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</si>
  <si>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</si>
  <si>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</si>
  <si>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</si>
  <si>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</si>
  <si>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</si>
  <si>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</si>
  <si>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</si>
  <si>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</si>
  <si>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</si>
  <si>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</si>
  <si>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</si>
  <si>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</si>
  <si>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</si>
  <si>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</si>
  <si>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</si>
  <si>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</si>
  <si>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</si>
  <si>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</si>
  <si>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</si>
  <si>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</si>
  <si>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</si>
  <si>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</si>
  <si>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</si>
  <si>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</si>
  <si>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</si>
  <si>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</si>
  <si>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</si>
  <si>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</si>
  <si>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</si>
  <si>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</si>
  <si>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</si>
  <si>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</si>
  <si>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</si>
  <si>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</si>
  <si>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</si>
  <si>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</si>
  <si>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</si>
  <si>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</si>
  <si>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</si>
  <si>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</si>
  <si>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</si>
  <si>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</si>
  <si>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</si>
  <si>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</si>
  <si>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</si>
  <si>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</si>
  <si>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</si>
  <si>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</si>
  <si>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</si>
  <si>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</si>
  <si>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</si>
  <si>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</si>
  <si>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</si>
  <si>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</si>
  <si>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</si>
  <si>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</si>
  <si>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</si>
  <si>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</si>
  <si>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</si>
  <si>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</si>
  <si>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</si>
  <si>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</si>
  <si>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</si>
  <si>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</si>
  <si>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</si>
  <si>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</si>
  <si>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</si>
  <si>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</si>
  <si>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</si>
  <si>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</si>
  <si>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</si>
  <si>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</si>
  <si>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</si>
  <si>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</si>
  <si>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</si>
  <si>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</si>
  <si>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</si>
  <si>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</si>
  <si>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</si>
  <si>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</si>
  <si>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</si>
  <si>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</si>
  <si>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</si>
  <si>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</si>
  <si>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</si>
  <si>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</si>
  <si>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</si>
  <si>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</si>
  <si>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</si>
  <si>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</si>
  <si>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</si>
  <si>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</si>
  <si>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</si>
  <si>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</si>
  <si>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</si>
  <si>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</si>
  <si>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</si>
  <si>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</si>
  <si>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</si>
  <si>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</si>
  <si>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</si>
  <si>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</si>
  <si>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</si>
  <si>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</si>
  <si>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</si>
  <si>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</si>
  <si>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</si>
  <si>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</si>
  <si>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</si>
  <si>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</si>
  <si>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</si>
  <si>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</si>
  <si>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</si>
  <si>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</si>
  <si>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</si>
  <si>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</si>
  <si>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</si>
  <si>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</si>
  <si>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</si>
  <si>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</si>
  <si>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</si>
  <si>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</si>
  <si>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</si>
  <si>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</si>
  <si>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</si>
  <si>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</si>
  <si>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</si>
  <si>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</si>
  <si>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</si>
  <si>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</si>
  <si>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</si>
  <si>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</si>
  <si>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</si>
  <si>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</si>
  <si>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</si>
  <si>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</si>
  <si>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</si>
  <si>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</si>
  <si>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</si>
  <si>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</si>
  <si>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</si>
  <si>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</si>
  <si>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</si>
  <si>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</si>
  <si>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</si>
  <si>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</si>
  <si>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</si>
  <si>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</si>
  <si>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</si>
  <si>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</si>
  <si>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</si>
  <si>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</si>
  <si>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</si>
  <si>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</si>
  <si>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</si>
  <si>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</si>
  <si>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</si>
  <si>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</si>
  <si>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</si>
  <si>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</si>
  <si>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</si>
  <si>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</si>
  <si>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</si>
  <si>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</si>
  <si>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</si>
  <si>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</si>
  <si>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</si>
  <si>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</si>
  <si>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</si>
  <si>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</si>
  <si>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</si>
  <si>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</si>
  <si>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</si>
  <si>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</si>
  <si>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</si>
  <si>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</si>
  <si>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</si>
  <si>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</si>
  <si>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</si>
  <si>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</si>
  <si>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</si>
  <si>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</si>
  <si>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</si>
  <si>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</si>
  <si>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</si>
  <si>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</si>
  <si>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</si>
  <si>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</si>
  <si>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</si>
  <si>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</si>
  <si>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</si>
  <si>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</si>
  <si>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</si>
  <si>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</si>
  <si>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</si>
  <si>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</si>
  <si>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</si>
  <si>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</si>
  <si>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</si>
  <si>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</si>
  <si>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</si>
  <si>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</si>
  <si>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</si>
  <si>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</si>
  <si>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</si>
  <si>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</si>
  <si>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</si>
  <si>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</si>
  <si>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</si>
  <si>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</si>
  <si>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</si>
  <si>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</si>
  <si>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</si>
  <si>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</si>
  <si>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</si>
  <si>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</si>
  <si>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</si>
  <si>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</si>
  <si>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</si>
  <si>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</si>
  <si>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</si>
  <si>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</si>
  <si>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</si>
  <si>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</si>
  <si>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</si>
  <si>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</si>
  <si>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</si>
  <si>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</si>
  <si>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</si>
  <si>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</si>
  <si>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</si>
  <si>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</si>
  <si>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</si>
  <si>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</si>
  <si>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</si>
  <si>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</si>
  <si>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</si>
  <si>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</si>
  <si>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</si>
  <si>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</si>
  <si>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</si>
  <si>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</si>
  <si>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</si>
  <si>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</si>
  <si>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</si>
  <si>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</si>
  <si>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</si>
  <si>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</si>
  <si>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</si>
  <si>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</si>
  <si>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</si>
  <si>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</si>
  <si>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</si>
  <si>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</si>
  <si>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</si>
  <si>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</si>
  <si>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</si>
  <si>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</si>
  <si>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</si>
  <si>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</si>
  <si>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</si>
  <si>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</si>
  <si>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</si>
  <si>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</si>
  <si>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</si>
  <si>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</si>
  <si>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</si>
  <si>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</si>
  <si>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</si>
  <si>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</si>
  <si>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</si>
  <si>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</si>
  <si>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</si>
  <si>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</si>
  <si>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</si>
  <si>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</si>
  <si>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</si>
  <si>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</si>
  <si>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</si>
  <si>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</si>
  <si>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</si>
  <si>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</si>
  <si>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</si>
  <si>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</si>
  <si>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</si>
  <si>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</si>
  <si>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</si>
  <si>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</si>
  <si>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</si>
  <si>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</si>
  <si>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</si>
  <si>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</si>
  <si>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</si>
  <si>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</si>
  <si>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</si>
  <si>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</si>
  <si>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</si>
  <si>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</si>
  <si>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</si>
  <si>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</si>
  <si>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</si>
  <si>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</si>
  <si>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</si>
  <si>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</si>
  <si>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</si>
  <si>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</si>
  <si>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</si>
  <si>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</si>
  <si>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</si>
  <si>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</si>
  <si>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</si>
  <si>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</si>
  <si>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</si>
  <si>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</si>
  <si>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</si>
  <si>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</si>
  <si>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</si>
  <si>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</si>
  <si>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</si>
  <si>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</si>
  <si>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</si>
  <si>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</si>
  <si>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</si>
  <si>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</si>
  <si>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</si>
  <si>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</si>
  <si>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</si>
  <si>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</si>
  <si>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</si>
  <si>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</si>
  <si>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</si>
  <si>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</si>
  <si>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</si>
  <si>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</si>
  <si>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</si>
  <si>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</si>
  <si>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</si>
  <si>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</si>
  <si>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</si>
  <si>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</si>
  <si>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</si>
  <si>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</si>
  <si>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</si>
  <si>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</si>
  <si>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</si>
  <si>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</si>
  <si>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</si>
  <si>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</si>
  <si>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</si>
  <si>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</si>
  <si>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</si>
  <si>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</si>
  <si>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</si>
  <si>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</si>
  <si>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</si>
  <si>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</si>
  <si>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</si>
  <si>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</si>
  <si>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</si>
  <si>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</si>
  <si>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</si>
  <si>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</si>
  <si>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</si>
  <si>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</si>
  <si>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</si>
  <si>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</si>
  <si>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</si>
  <si>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</si>
  <si>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</si>
  <si>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</si>
  <si>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</si>
  <si>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</si>
  <si>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</si>
  <si>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</si>
  <si>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</si>
  <si>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</si>
  <si>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</si>
  <si>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</si>
  <si>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</si>
  <si>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</si>
  <si>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</si>
  <si>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</si>
  <si>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</si>
  <si>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</si>
  <si>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</si>
  <si>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</si>
  <si>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</si>
  <si>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</si>
  <si>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</si>
  <si>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</si>
  <si>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</si>
  <si>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</si>
  <si>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</si>
  <si>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</si>
  <si>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</si>
  <si>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</si>
  <si>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</si>
  <si>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</si>
  <si>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</si>
  <si>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</si>
  <si>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</si>
  <si>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</si>
  <si>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</si>
  <si>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</si>
  <si>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</si>
  <si>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</si>
  <si>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</si>
  <si>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</si>
  <si>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</si>
  <si>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</si>
  <si>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</si>
  <si>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</si>
  <si>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</si>
  <si>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</si>
  <si>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</si>
  <si>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</si>
  <si>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</si>
  <si>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</si>
  <si>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</si>
  <si>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</si>
  <si>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</si>
  <si>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</si>
  <si>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</si>
  <si>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</si>
  <si>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</si>
  <si>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</si>
  <si>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</si>
  <si>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</si>
  <si>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</si>
  <si>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</si>
  <si>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</si>
  <si>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</si>
  <si>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</si>
  <si>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</si>
  <si>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</si>
  <si>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</si>
  <si>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</si>
  <si>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</si>
  <si>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</si>
  <si>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</si>
  <si>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</si>
  <si>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</si>
  <si>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</si>
  <si>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</si>
  <si>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</si>
  <si>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</si>
  <si>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</si>
  <si>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</si>
  <si>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</si>
  <si>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</si>
  <si>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</si>
  <si>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</si>
  <si>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</si>
  <si>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</si>
  <si>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</si>
  <si>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</si>
  <si>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</si>
  <si>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</si>
  <si>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</si>
  <si>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</si>
  <si>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</si>
  <si>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</si>
  <si>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</si>
  <si>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</si>
  <si>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</si>
  <si>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</si>
  <si>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</si>
  <si>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</si>
  <si>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</si>
  <si>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</si>
  <si>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</si>
  <si>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</si>
  <si>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</si>
  <si>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</si>
  <si>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</si>
  <si>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</si>
  <si>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</si>
  <si>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</si>
  <si>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</si>
  <si>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</si>
  <si>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</si>
  <si>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</si>
  <si>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</si>
  <si>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</si>
  <si>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</si>
  <si>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</si>
  <si>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</si>
  <si>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</si>
  <si>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</si>
  <si>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</si>
  <si>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</si>
  <si>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</si>
  <si>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</si>
  <si>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</si>
  <si>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</si>
  <si>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</si>
  <si>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</si>
  <si>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</si>
  <si>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</si>
  <si>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</si>
  <si>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</si>
  <si>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</si>
  <si>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</si>
  <si>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</si>
  <si>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</si>
  <si>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</si>
  <si>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</si>
  <si>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</si>
  <si>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</si>
  <si>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</si>
  <si>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</si>
  <si>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</si>
  <si>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</si>
  <si>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</si>
  <si>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</si>
  <si>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</si>
  <si>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</si>
  <si>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</si>
  <si>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</si>
  <si>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</si>
  <si>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</si>
  <si>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</si>
  <si>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</si>
  <si>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</si>
  <si>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</si>
  <si>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</si>
  <si>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</si>
  <si>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</si>
  <si>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</si>
  <si>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</si>
  <si>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</si>
  <si>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</si>
  <si>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</si>
  <si>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</si>
  <si>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</si>
  <si>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</si>
  <si>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</si>
  <si>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</si>
  <si>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</si>
  <si>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</si>
  <si>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</si>
  <si>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</si>
  <si>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</si>
  <si>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</si>
  <si>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</si>
  <si>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</si>
  <si>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</si>
  <si>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</si>
  <si>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</si>
  <si>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</si>
  <si>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</si>
  <si>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</si>
  <si>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</si>
  <si>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</si>
  <si>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</si>
  <si>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</si>
  <si>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</si>
  <si>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</si>
  <si>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</si>
  <si>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</si>
  <si>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</si>
  <si>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</si>
  <si>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</si>
  <si>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</si>
  <si>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</si>
  <si>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</si>
  <si>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</si>
  <si>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</si>
  <si>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</si>
  <si>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</si>
  <si>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</si>
  <si>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</si>
  <si>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</si>
  <si>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</si>
  <si>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</si>
  <si>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</si>
  <si>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</si>
  <si>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</si>
  <si>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</si>
  <si>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</si>
  <si>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</si>
  <si>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</si>
  <si>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</si>
  <si>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</si>
  <si>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</si>
  <si>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</si>
  <si>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</si>
  <si>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</si>
  <si>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</si>
  <si>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</si>
  <si>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</si>
  <si>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</si>
  <si>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</si>
  <si>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</si>
  <si>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</si>
  <si>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</si>
  <si>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</si>
  <si>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</si>
  <si>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</si>
  <si>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</si>
  <si>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</si>
  <si>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</si>
  <si>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</si>
  <si>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</si>
  <si>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</si>
  <si>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</si>
  <si>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</si>
  <si>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</si>
  <si>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</si>
  <si>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</si>
  <si>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</si>
  <si>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</si>
  <si>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</si>
  <si>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</si>
  <si>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</si>
  <si>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</si>
  <si>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</si>
  <si>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</si>
  <si>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</si>
  <si>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</si>
  <si>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</si>
  <si>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</si>
  <si>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</si>
  <si>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</si>
  <si>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</si>
  <si>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</si>
  <si>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</si>
  <si>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</si>
  <si>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</si>
  <si>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</si>
  <si>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</si>
  <si>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</si>
  <si>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</si>
  <si>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</si>
  <si>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</si>
  <si>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</si>
  <si>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</si>
  <si>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</si>
  <si>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</si>
  <si>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</si>
  <si>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</si>
  <si>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</si>
  <si>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</si>
  <si>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</si>
  <si>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</si>
  <si>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</si>
  <si>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</si>
  <si>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</si>
  <si>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</si>
  <si>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</si>
  <si>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</si>
  <si>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</si>
  <si>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</si>
  <si>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</si>
  <si>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</si>
  <si>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</si>
  <si>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</si>
  <si>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</si>
  <si>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</si>
  <si>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</si>
  <si>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</si>
  <si>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</si>
  <si>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</si>
  <si>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</si>
  <si>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</si>
  <si>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</si>
  <si>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</si>
  <si>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</si>
  <si>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</si>
  <si>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</si>
  <si>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</si>
  <si>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</si>
  <si>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</si>
  <si>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</si>
  <si>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</si>
  <si>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</si>
  <si>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</si>
  <si>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</si>
  <si>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</si>
  <si>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</si>
  <si>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</si>
  <si>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</si>
  <si>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</si>
  <si>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</si>
  <si>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</si>
  <si>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</si>
  <si>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</si>
  <si>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</si>
  <si>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</si>
  <si>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</si>
  <si>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</si>
  <si>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</si>
  <si>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</si>
  <si>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</si>
  <si>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</si>
  <si>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</si>
  <si>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</si>
  <si>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</si>
  <si>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</si>
  <si>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</si>
  <si>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</si>
  <si>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</si>
  <si>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</si>
  <si>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</si>
  <si>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</si>
  <si>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</si>
  <si>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</si>
  <si>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</si>
  <si>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</si>
  <si>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</si>
  <si>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</si>
  <si>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</si>
  <si>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</si>
  <si>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</si>
  <si>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</si>
  <si>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</si>
  <si>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</si>
  <si>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</si>
  <si>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</si>
  <si>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</si>
  <si>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</si>
  <si>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</si>
  <si>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</si>
  <si>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</si>
  <si>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</si>
  <si>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</si>
  <si>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</si>
  <si>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</si>
  <si>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</si>
  <si>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</si>
  <si>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</si>
  <si>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</si>
  <si>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</si>
  <si>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</si>
  <si>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</si>
  <si>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</si>
  <si>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</si>
  <si>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</si>
  <si>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</si>
  <si>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</si>
  <si>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</si>
  <si>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</si>
  <si>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</si>
  <si>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</si>
  <si>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</si>
  <si>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</si>
  <si>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</si>
  <si>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</si>
  <si>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</si>
  <si>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</si>
  <si>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</si>
  <si>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</si>
  <si>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</si>
  <si>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</si>
  <si>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</si>
  <si>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</si>
  <si>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</si>
  <si>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</si>
  <si>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</si>
  <si>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</si>
  <si>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</si>
  <si>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</si>
  <si>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</si>
  <si>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</si>
  <si>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</si>
  <si>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</si>
  <si>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</si>
  <si>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</si>
  <si>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</si>
  <si>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</si>
  <si>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</si>
  <si>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</si>
  <si>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</si>
  <si>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</si>
  <si>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</si>
  <si>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</si>
  <si>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</si>
  <si>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</si>
  <si>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</si>
  <si>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</si>
  <si>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</si>
  <si>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</si>
  <si>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</si>
  <si>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</si>
  <si>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</si>
  <si>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</si>
  <si>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</si>
  <si>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</si>
  <si>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</si>
  <si>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</si>
  <si>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</si>
  <si>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</si>
  <si>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</si>
  <si>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</si>
  <si>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</si>
  <si>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</si>
  <si>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</si>
  <si>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</si>
  <si>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</si>
  <si>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</si>
  <si>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</si>
  <si>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</si>
  <si>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</si>
  <si>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</si>
  <si>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</si>
  <si>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</si>
  <si>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</si>
  <si>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</si>
  <si>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</si>
  <si>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</si>
  <si>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</si>
  <si>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</si>
  <si>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</si>
  <si>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</si>
  <si>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</si>
  <si>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</si>
  <si>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</si>
  <si>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</si>
  <si>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</si>
  <si>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</si>
  <si>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</si>
  <si>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</si>
  <si>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</si>
  <si>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</si>
  <si>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</si>
  <si>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</si>
  <si>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</si>
  <si>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</si>
  <si>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</si>
  <si>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</si>
  <si>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</si>
  <si>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</si>
  <si>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</si>
  <si>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</si>
  <si>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</si>
  <si>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</si>
  <si>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</si>
  <si>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</si>
  <si>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</si>
  <si>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</si>
  <si>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</si>
  <si>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</si>
  <si>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</si>
  <si>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</si>
  <si>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</si>
  <si>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</si>
  <si>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</si>
  <si>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</si>
  <si>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</si>
  <si>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</si>
  <si>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</si>
  <si>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</si>
  <si>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</si>
  <si>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</si>
  <si>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</si>
  <si>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</si>
  <si>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</si>
  <si>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</si>
  <si>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</si>
  <si>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</si>
  <si>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</si>
  <si>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</si>
  <si>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</si>
  <si>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</si>
  <si>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</si>
  <si>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</si>
  <si>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</si>
  <si>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</si>
  <si>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</si>
  <si>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</si>
  <si>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</si>
  <si>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</si>
  <si>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</si>
  <si>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</si>
  <si>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</si>
  <si>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</si>
  <si>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</si>
  <si>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</si>
  <si>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</si>
  <si>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</si>
  <si>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</si>
  <si>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</si>
  <si>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</si>
  <si>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</si>
  <si>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</si>
  <si>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</si>
  <si>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</si>
  <si>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</si>
  <si>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</si>
  <si>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</si>
  <si>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</si>
  <si>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</si>
  <si>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</si>
  <si>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</si>
  <si>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</si>
  <si>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</si>
  <si>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</si>
  <si>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</si>
  <si>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</si>
  <si>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</si>
  <si>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</si>
  <si>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</si>
  <si>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</si>
  <si>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</si>
  <si>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</si>
  <si>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</si>
  <si>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</si>
  <si>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</si>
  <si>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</si>
  <si>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</si>
  <si>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</si>
  <si>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</si>
  <si>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</si>
  <si>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</si>
  <si>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</si>
  <si>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</si>
  <si>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</si>
  <si>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</si>
  <si>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</si>
  <si>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</si>
  <si>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</si>
  <si>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</si>
  <si>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</si>
  <si>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</si>
  <si>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</si>
  <si>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</si>
  <si>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</si>
  <si>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</si>
  <si>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</si>
  <si>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</si>
  <si>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</si>
  <si>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</si>
  <si>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</si>
  <si>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</si>
  <si>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</si>
  <si>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</si>
  <si>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</si>
  <si>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</si>
  <si>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</si>
  <si>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</si>
  <si>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</si>
  <si>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</si>
  <si>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</si>
  <si>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</si>
  <si>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</si>
  <si>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</si>
  <si>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</si>
  <si>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</si>
  <si>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</si>
  <si>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</si>
  <si>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</si>
  <si>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</si>
  <si>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</si>
  <si>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</si>
  <si>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</si>
  <si>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</si>
  <si>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</si>
  <si>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</si>
  <si>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</si>
  <si>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</si>
  <si>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</si>
  <si>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</si>
  <si>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</si>
  <si>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</si>
  <si>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</si>
  <si>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</si>
  <si>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</si>
  <si>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</si>
  <si>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</si>
  <si>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</si>
  <si>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</si>
  <si>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</si>
  <si>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</si>
  <si>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</si>
  <si>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</si>
  <si>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</si>
  <si>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</si>
  <si>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</si>
  <si>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</si>
  <si>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</si>
  <si>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</si>
  <si>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</si>
  <si>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</si>
  <si>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</si>
  <si>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</si>
  <si>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</si>
  <si>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</si>
  <si>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</si>
  <si>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</si>
  <si>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</si>
  <si>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</si>
  <si>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</si>
  <si>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</si>
  <si>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</si>
  <si>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</si>
  <si>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</si>
  <si>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</si>
  <si>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</si>
  <si>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</si>
  <si>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</si>
  <si>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</si>
  <si>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</si>
  <si>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</si>
  <si>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</si>
  <si>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</si>
  <si>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</si>
  <si>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</si>
  <si>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</si>
  <si>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</si>
  <si>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</si>
  <si>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</si>
  <si>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</si>
  <si>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</si>
  <si>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</si>
  <si>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</si>
  <si>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</si>
  <si>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</si>
  <si>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</si>
  <si>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</si>
  <si>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</si>
  <si>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</si>
  <si>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</si>
  <si>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</si>
  <si>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</si>
  <si>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</si>
  <si>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</si>
  <si>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</si>
  <si>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</si>
  <si>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</si>
  <si>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</si>
  <si>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</si>
  <si>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</si>
  <si>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</si>
  <si>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</si>
  <si>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</si>
  <si>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</si>
  <si>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</si>
  <si>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</si>
  <si>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</si>
  <si>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</si>
  <si>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</si>
  <si>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</si>
  <si>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</si>
  <si>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</si>
  <si>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</si>
  <si>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</si>
  <si>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</si>
  <si>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</si>
  <si>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</si>
  <si>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</si>
  <si>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</si>
  <si>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</si>
  <si>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</si>
  <si>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</si>
  <si>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</si>
  <si>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</si>
  <si>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</si>
  <si>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</si>
  <si>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</si>
  <si>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</si>
  <si>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</si>
  <si>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</si>
  <si>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</si>
  <si>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</si>
  <si>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</si>
  <si>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</si>
  <si>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</si>
  <si>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</si>
  <si>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</si>
  <si>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</si>
  <si>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</si>
  <si>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</si>
  <si>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</si>
  <si>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</si>
  <si>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</si>
  <si>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</si>
  <si>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</si>
  <si>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</si>
  <si>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</si>
  <si>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</si>
  <si>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</si>
  <si>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</si>
  <si>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</si>
  <si>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</si>
  <si>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</si>
  <si>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</si>
  <si>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</si>
  <si>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</si>
  <si>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</si>
  <si>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</si>
  <si>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</si>
  <si>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</si>
  <si>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</si>
  <si>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</si>
  <si>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</si>
  <si>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</si>
  <si>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</si>
  <si>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</si>
  <si>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</si>
  <si>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</si>
  <si>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</si>
  <si>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</si>
  <si>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</si>
  <si>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</si>
  <si>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</si>
  <si>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</si>
  <si>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</si>
  <si>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</si>
  <si>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</si>
  <si>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</si>
  <si>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</si>
  <si>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</si>
  <si>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</si>
  <si>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</si>
  <si>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</si>
  <si>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</si>
  <si>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</si>
  <si>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</si>
  <si>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</si>
  <si>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</si>
  <si>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</si>
  <si>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</si>
  <si>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</si>
  <si>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</si>
  <si>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</si>
  <si>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</si>
  <si>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</si>
  <si>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</si>
  <si>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</si>
  <si>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</si>
  <si>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</si>
  <si>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</si>
  <si>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</si>
  <si>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</si>
  <si>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</si>
  <si>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</si>
  <si>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</si>
  <si>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</si>
  <si>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</si>
  <si>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</si>
  <si>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</si>
  <si>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</si>
  <si>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</si>
  <si>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</si>
  <si>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</si>
  <si>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</si>
  <si>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</si>
  <si>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</si>
  <si>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</si>
  <si>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</si>
  <si>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</si>
  <si>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</si>
  <si>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</si>
  <si>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</si>
  <si>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</si>
  <si>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</si>
  <si>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</si>
  <si>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</si>
  <si>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</si>
  <si>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</si>
  <si>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</si>
  <si>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</si>
  <si>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</si>
  <si>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</si>
  <si>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</si>
  <si>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</si>
  <si>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</si>
  <si>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</si>
  <si>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</si>
  <si>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</si>
  <si>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</si>
  <si>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</si>
  <si>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</si>
  <si>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</si>
  <si>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</si>
  <si>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</si>
  <si>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</si>
  <si>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</si>
  <si>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</si>
  <si>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</si>
  <si>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</si>
  <si>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</si>
  <si>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</si>
  <si>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</si>
  <si>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</si>
  <si>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</si>
  <si>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</si>
  <si>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</si>
  <si>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</si>
  <si>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</si>
  <si>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</si>
  <si>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</si>
  <si>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</si>
  <si>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</si>
  <si>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</si>
  <si>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</si>
  <si>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</si>
  <si>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</si>
  <si>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</si>
  <si>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</si>
  <si>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</si>
  <si>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</si>
  <si>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</si>
  <si>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</si>
  <si>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</si>
  <si>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</si>
  <si>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</si>
  <si>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</si>
  <si>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</si>
  <si>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</si>
  <si>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</si>
  <si>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</si>
  <si>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</si>
  <si>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</si>
  <si>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</si>
  <si>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</si>
  <si>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</si>
  <si>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</si>
  <si>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</si>
  <si>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</si>
  <si>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</si>
  <si>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</si>
  <si>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</si>
  <si>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</si>
  <si>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</si>
  <si>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</si>
  <si>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</si>
  <si>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</si>
  <si>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</si>
  <si>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</si>
  <si>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</si>
  <si>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</si>
  <si>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</si>
  <si>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</si>
  <si>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</si>
  <si>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</si>
  <si>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</si>
  <si>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</si>
  <si>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</si>
  <si>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</si>
  <si>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</si>
  <si>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</si>
  <si>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</si>
  <si>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</si>
  <si>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</si>
  <si>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</si>
  <si>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</si>
  <si>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</si>
  <si>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</si>
  <si>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</si>
  <si>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</si>
  <si>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</si>
  <si>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</si>
  <si>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</si>
  <si>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</si>
  <si>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</si>
  <si>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</si>
  <si>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</si>
  <si>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</si>
  <si>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</si>
  <si>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</si>
  <si>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</si>
  <si>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</si>
  <si>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</si>
  <si>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</si>
  <si>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</si>
  <si>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</si>
  <si>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</si>
  <si>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</si>
  <si>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</si>
  <si>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</si>
  <si>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</si>
  <si>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</si>
  <si>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</si>
  <si>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</si>
  <si>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</si>
  <si>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</si>
  <si>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</si>
  <si>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</si>
  <si>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</si>
  <si>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</si>
  <si>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</si>
  <si>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</si>
  <si>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</si>
  <si>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</si>
  <si>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</si>
  <si>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</si>
  <si>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</si>
  <si>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</si>
  <si>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</si>
  <si>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</si>
  <si>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</si>
  <si>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</si>
  <si>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</si>
  <si>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</si>
  <si>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</si>
  <si>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</si>
  <si>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</si>
  <si>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</si>
  <si>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</si>
  <si>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</si>
  <si>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</si>
  <si>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</si>
  <si>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</si>
  <si>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</si>
  <si>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</si>
  <si>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</si>
  <si>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</si>
  <si>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</si>
  <si>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</si>
  <si>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</si>
  <si>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</si>
  <si>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</si>
  <si>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</si>
  <si>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</si>
  <si>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</si>
  <si>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</si>
  <si>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</si>
  <si>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</si>
  <si>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</si>
  <si>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</si>
  <si>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</si>
  <si>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</si>
  <si>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</si>
  <si>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</si>
  <si>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</si>
  <si>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</si>
  <si>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</si>
  <si>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</si>
  <si>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</si>
  <si>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</si>
  <si>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</si>
  <si>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</si>
  <si>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</si>
  <si>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</si>
  <si>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</si>
  <si>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</si>
  <si>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</si>
  <si>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</si>
  <si>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</si>
  <si>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</si>
  <si>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</si>
  <si>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</si>
  <si>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</si>
  <si>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</si>
  <si>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</si>
  <si>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</si>
  <si>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</si>
  <si>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</si>
  <si>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</si>
  <si>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</si>
  <si>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</si>
  <si>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</si>
  <si>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</si>
  <si>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</si>
  <si>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</si>
  <si>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</si>
  <si>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</si>
  <si>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</si>
  <si>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</si>
  <si>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</si>
  <si>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</si>
  <si>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</si>
  <si>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</si>
  <si>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</si>
  <si>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</si>
  <si>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</si>
  <si>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</si>
  <si>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</si>
  <si>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</si>
  <si>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</si>
  <si>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</si>
  <si>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</si>
  <si>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</si>
  <si>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</si>
  <si>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</si>
  <si>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</si>
  <si>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</si>
  <si>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</si>
  <si>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</si>
  <si>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</si>
  <si>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</si>
  <si>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</si>
  <si>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</si>
  <si>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</si>
  <si>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</si>
  <si>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</si>
  <si>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</si>
  <si>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</si>
  <si>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</si>
  <si>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</si>
  <si>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</si>
  <si>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</si>
  <si>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</si>
  <si>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</si>
  <si>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</si>
  <si>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</si>
  <si>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</si>
  <si>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</si>
  <si>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</si>
  <si>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</si>
  <si>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</si>
  <si>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</si>
  <si>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</si>
  <si>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</si>
  <si>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</si>
  <si>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</si>
  <si>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</si>
  <si>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</si>
  <si>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</si>
  <si>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</si>
  <si>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</si>
  <si>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</si>
  <si>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</si>
  <si>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</si>
  <si>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</si>
  <si>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</si>
  <si>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</si>
  <si>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</si>
  <si>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</si>
  <si>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</si>
  <si>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</si>
  <si>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</si>
  <si>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</si>
  <si>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</si>
  <si>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</si>
  <si>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</si>
  <si>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</si>
  <si>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</si>
  <si>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</si>
  <si>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</si>
  <si>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</si>
  <si>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</si>
  <si>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</si>
  <si>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</si>
  <si>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</si>
  <si>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</si>
  <si>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</si>
  <si>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</si>
  <si>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</si>
  <si>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</si>
  <si>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</si>
  <si>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</si>
  <si>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</si>
  <si>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</si>
  <si>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</si>
  <si>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</si>
  <si>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</si>
  <si>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</si>
  <si>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</si>
  <si>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</si>
  <si>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</si>
  <si>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</si>
  <si>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</si>
  <si>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</si>
  <si>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</si>
  <si>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</si>
  <si>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</si>
  <si>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</si>
  <si>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</si>
  <si>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</si>
  <si>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</si>
  <si>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</si>
  <si>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</si>
  <si>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</si>
  <si>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</si>
  <si>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</si>
  <si>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</si>
  <si>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</si>
  <si>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</si>
  <si>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</si>
  <si>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</si>
  <si>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</si>
  <si>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</si>
  <si>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</si>
  <si>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</si>
  <si>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</si>
  <si>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</si>
  <si>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</si>
  <si>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</si>
  <si>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</si>
  <si>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</si>
  <si>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</si>
  <si>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</si>
  <si>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</si>
  <si>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</si>
  <si>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</si>
  <si>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</si>
  <si>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</si>
  <si>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</si>
  <si>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</si>
  <si>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</si>
  <si>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</si>
  <si>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</si>
  <si>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</si>
  <si>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</si>
  <si>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</si>
  <si>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</si>
  <si>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</si>
  <si>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</si>
  <si>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</si>
  <si>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</si>
  <si>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</si>
  <si>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</si>
  <si>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</si>
  <si>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</si>
  <si>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</si>
  <si>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</si>
  <si>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</si>
  <si>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</si>
  <si>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</si>
  <si>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</si>
  <si>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</si>
  <si>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</si>
  <si>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</si>
  <si>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</si>
  <si>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</si>
  <si>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</si>
  <si>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</si>
  <si>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</si>
  <si>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</si>
  <si>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</si>
  <si>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</si>
  <si>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</si>
  <si>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</si>
  <si>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</si>
  <si>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</si>
  <si>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</si>
  <si>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</si>
  <si>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</si>
  <si>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</si>
  <si>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</si>
  <si>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</si>
  <si>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</si>
  <si>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</si>
  <si>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</si>
  <si>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</si>
  <si>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</si>
  <si>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</si>
  <si>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</si>
  <si>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</si>
  <si>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</si>
  <si>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</si>
  <si>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</si>
  <si>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</si>
  <si>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</si>
  <si>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</si>
  <si>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</si>
  <si>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</si>
  <si>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</si>
  <si>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</si>
  <si>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</si>
  <si>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</si>
  <si>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</si>
  <si>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</si>
  <si>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</si>
  <si>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</si>
  <si>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</si>
  <si>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</si>
  <si>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</si>
  <si>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</si>
  <si>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</si>
  <si>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</si>
  <si>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</si>
  <si>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</si>
  <si>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</si>
  <si>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</si>
  <si>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</si>
  <si>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</si>
  <si>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</si>
  <si>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</si>
  <si>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</si>
  <si>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</si>
  <si>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</si>
  <si>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</si>
  <si>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</si>
  <si>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</si>
  <si>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</si>
  <si>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</si>
  <si>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</si>
  <si>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</si>
  <si>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</si>
  <si>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</si>
  <si>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</si>
  <si>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</si>
  <si>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</si>
  <si>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</si>
  <si>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</si>
  <si>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</si>
  <si>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</si>
  <si>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</si>
  <si>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</si>
  <si>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</si>
  <si>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</si>
  <si>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</si>
  <si>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</si>
  <si>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</si>
  <si>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</si>
  <si>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</si>
  <si>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</si>
  <si>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</si>
  <si>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</si>
  <si>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</si>
  <si>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</si>
  <si>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</si>
  <si>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</si>
  <si>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</si>
  <si>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</si>
  <si>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</si>
  <si>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</si>
  <si>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</si>
  <si>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</si>
  <si>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</si>
  <si>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</si>
  <si>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</si>
  <si>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</si>
  <si>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</si>
  <si>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</si>
  <si>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</si>
  <si>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</si>
  <si>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</si>
  <si>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</si>
  <si>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</si>
  <si>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</si>
  <si>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</si>
  <si>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</si>
  <si>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</si>
  <si>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</si>
  <si>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</si>
  <si>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</si>
  <si>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</si>
  <si>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</si>
  <si>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</si>
  <si>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</si>
  <si>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</si>
  <si>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</si>
  <si>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</si>
  <si>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</si>
  <si>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</si>
  <si>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</si>
  <si>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</si>
  <si>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</si>
  <si>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</si>
  <si>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</si>
  <si>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</si>
  <si>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</si>
  <si>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</si>
  <si>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</si>
  <si>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</si>
  <si>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</si>
  <si>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</si>
  <si>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</si>
  <si>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</si>
  <si>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</si>
  <si>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</si>
  <si>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</si>
  <si>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</si>
  <si>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</si>
  <si>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</si>
  <si>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</si>
  <si>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</si>
  <si>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</si>
  <si>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</si>
  <si>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</si>
  <si>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</si>
  <si>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</si>
  <si>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</si>
  <si>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</si>
  <si>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</si>
  <si>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</si>
  <si>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</si>
  <si>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</si>
  <si>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</si>
  <si>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</si>
  <si>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</si>
  <si>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</si>
  <si>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</si>
  <si>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</si>
  <si>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</si>
  <si>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</si>
  <si>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</si>
  <si>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</si>
  <si>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</si>
  <si>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</si>
  <si>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</si>
  <si>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</si>
  <si>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</si>
  <si>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</si>
  <si>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</si>
  <si>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</si>
  <si>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</si>
  <si>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</si>
  <si>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</si>
  <si>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</si>
  <si>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</si>
  <si>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</si>
  <si>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</si>
  <si>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</si>
  <si>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</si>
  <si>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</si>
  <si>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</si>
  <si>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</si>
  <si>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</si>
  <si>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</si>
  <si>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</si>
  <si>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</si>
  <si>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</si>
  <si>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</si>
  <si>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</si>
  <si>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</si>
  <si>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</si>
  <si>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</si>
  <si>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</si>
  <si>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</si>
  <si>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</si>
  <si>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</si>
  <si>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</si>
  <si>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</si>
  <si>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</si>
  <si>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</si>
  <si>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</si>
  <si>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</si>
  <si>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</si>
  <si>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</si>
  <si>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</si>
  <si>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</si>
  <si>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</si>
  <si>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</si>
  <si>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</si>
  <si>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</si>
  <si>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</si>
  <si>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</si>
  <si>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</si>
  <si>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</si>
  <si>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</si>
  <si>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</si>
  <si>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</si>
  <si>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</si>
  <si>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</si>
  <si>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</si>
  <si>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</si>
  <si>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</si>
  <si>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</si>
  <si>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</si>
  <si>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</si>
  <si>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</si>
  <si>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</si>
  <si>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</si>
  <si>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</si>
  <si>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</si>
  <si>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</si>
  <si>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</si>
  <si>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</si>
  <si>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</si>
  <si>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</si>
  <si>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</si>
  <si>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</si>
  <si>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</si>
  <si>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</si>
  <si>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</si>
  <si>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</si>
  <si>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</si>
  <si>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</si>
  <si>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</si>
  <si>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</si>
  <si>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</si>
  <si>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</si>
  <si>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</si>
  <si>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</si>
  <si>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</si>
  <si>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</si>
  <si>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</si>
  <si>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</si>
  <si>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</si>
  <si>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</si>
  <si>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</si>
  <si>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</si>
  <si>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</si>
  <si>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</si>
  <si>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</si>
  <si>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</si>
  <si>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</si>
  <si>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</si>
  <si>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</si>
  <si>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</si>
  <si>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</si>
  <si>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</si>
  <si>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</si>
  <si>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</si>
  <si>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</si>
  <si>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</si>
  <si>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</si>
  <si>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</si>
  <si>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</si>
  <si>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</si>
  <si>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</si>
  <si>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</si>
  <si>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</si>
  <si>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</si>
  <si>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</si>
  <si>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</si>
  <si>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</si>
  <si>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</si>
  <si>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</si>
  <si>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</si>
  <si>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</si>
  <si>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</si>
  <si>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</si>
  <si>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</si>
  <si>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</si>
  <si>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</si>
  <si>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</si>
  <si>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</si>
  <si>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</si>
  <si>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</si>
  <si>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</si>
  <si>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</si>
  <si>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</si>
  <si>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</si>
  <si>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</si>
  <si>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</si>
  <si>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</si>
  <si>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</si>
  <si>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</si>
  <si>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</si>
  <si>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</si>
  <si>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</si>
  <si>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</si>
  <si>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</si>
  <si>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</si>
  <si>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</si>
  <si>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</si>
  <si>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</si>
  <si>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</si>
  <si>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</si>
  <si>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</si>
  <si>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</si>
  <si>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</si>
  <si>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</si>
  <si>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</si>
  <si>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</si>
  <si>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</si>
  <si>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</si>
  <si>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</si>
  <si>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</si>
  <si>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</si>
  <si>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</si>
  <si>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</si>
  <si>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</si>
  <si>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</si>
  <si>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</si>
  <si>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</si>
  <si>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</si>
  <si>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</si>
  <si>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</si>
  <si>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</si>
  <si>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</si>
  <si>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</si>
  <si>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</si>
  <si>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</si>
  <si>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</si>
  <si>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</si>
  <si>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</si>
  <si>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</si>
  <si>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</si>
  <si>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</si>
  <si>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</si>
  <si>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</si>
  <si>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</si>
  <si>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</si>
  <si>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</si>
  <si>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</si>
  <si>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</si>
  <si>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</si>
  <si>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</si>
  <si>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</si>
  <si>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</si>
  <si>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</si>
  <si>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</si>
  <si>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</si>
  <si>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</si>
  <si>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</si>
  <si>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</si>
  <si>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</si>
  <si>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</si>
  <si>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</si>
  <si>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</si>
  <si>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</si>
  <si>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</si>
  <si>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</si>
  <si>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</si>
  <si>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</si>
  <si>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</si>
  <si>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</si>
  <si>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</si>
  <si>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</si>
  <si>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</si>
  <si>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</si>
  <si>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</si>
  <si>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</si>
  <si>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</si>
  <si>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</si>
  <si>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</si>
  <si>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</si>
  <si>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</si>
  <si>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</si>
  <si>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</si>
  <si>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</si>
  <si>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</si>
  <si>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</si>
  <si>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</si>
  <si>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</si>
  <si>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</si>
  <si>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</si>
  <si>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</si>
  <si>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</si>
  <si>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</si>
  <si>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</si>
  <si>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</si>
  <si>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</si>
  <si>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</si>
  <si>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</si>
  <si>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</si>
  <si>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</si>
  <si>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</si>
  <si>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</si>
  <si>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</si>
  <si>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</si>
  <si>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</si>
  <si>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</si>
  <si>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</si>
  <si>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</si>
  <si>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</si>
  <si>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</si>
  <si>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</si>
  <si>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</si>
  <si>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</si>
  <si>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</si>
  <si>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</si>
  <si>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</si>
  <si>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</si>
  <si>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</si>
  <si>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</si>
  <si>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</si>
  <si>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</si>
  <si>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</si>
  <si>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</si>
  <si>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</si>
  <si>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</si>
  <si>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</si>
  <si>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</si>
  <si>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</si>
  <si>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</si>
  <si>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</si>
  <si>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</si>
  <si>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</si>
  <si>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</si>
  <si>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</si>
  <si>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</si>
  <si>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</si>
  <si>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</si>
  <si>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</si>
  <si>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</si>
  <si>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</si>
  <si>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</si>
  <si>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</si>
  <si>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</si>
  <si>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</si>
  <si>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</si>
  <si>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</si>
  <si>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</si>
  <si>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</si>
  <si>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</si>
  <si>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</si>
  <si>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</si>
  <si>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</si>
  <si>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</si>
  <si>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</si>
  <si>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</si>
  <si>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</si>
  <si>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</si>
  <si>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</si>
  <si>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</si>
  <si>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</si>
  <si>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</si>
  <si>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</si>
  <si>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</si>
  <si>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</si>
  <si>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</si>
  <si>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</si>
  <si>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</si>
  <si>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</si>
  <si>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</si>
  <si>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</si>
  <si>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</si>
  <si>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</si>
  <si>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</si>
  <si>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</si>
  <si>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</si>
  <si>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</si>
  <si>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</si>
  <si>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</si>
  <si>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</si>
  <si>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</si>
  <si>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</si>
  <si>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</si>
  <si>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</si>
  <si>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</si>
  <si>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</si>
  <si>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</si>
  <si>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</si>
  <si>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</si>
  <si>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</si>
  <si>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</si>
  <si>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</si>
  <si>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</si>
  <si>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</si>
  <si>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</si>
  <si>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</si>
  <si>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</si>
  <si>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</si>
  <si>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</si>
  <si>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</si>
  <si>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</si>
  <si>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</si>
  <si>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</si>
  <si>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</si>
  <si>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</si>
  <si>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</si>
  <si>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</si>
  <si>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</si>
  <si>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</si>
  <si>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</si>
  <si>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</si>
  <si>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</si>
  <si>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</si>
  <si>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</si>
  <si>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</si>
  <si>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</si>
  <si>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</si>
  <si>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</si>
  <si>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</si>
  <si>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</si>
  <si>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</si>
  <si>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</si>
  <si>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</si>
  <si>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</si>
  <si>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</si>
  <si>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</si>
  <si>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</si>
  <si>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</si>
  <si>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</si>
  <si>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</si>
  <si>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</si>
  <si>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</si>
  <si>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</si>
  <si>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</si>
  <si>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</si>
  <si>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</si>
  <si>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</si>
  <si>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</si>
  <si>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</si>
  <si>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</si>
  <si>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</si>
  <si>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</si>
  <si>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</si>
  <si>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</si>
  <si>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</si>
  <si>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</si>
  <si>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</si>
  <si>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</si>
  <si>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</si>
  <si>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</si>
  <si>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</si>
  <si>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</si>
  <si>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</si>
  <si>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</si>
  <si>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</si>
  <si>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</si>
  <si>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</si>
  <si>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</si>
  <si>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</si>
  <si>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</si>
  <si>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</si>
  <si>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</si>
  <si>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</si>
  <si>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</si>
  <si>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</si>
  <si>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</si>
  <si>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</si>
  <si>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</si>
  <si>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</si>
  <si>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</si>
  <si>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</si>
  <si>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</si>
  <si>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</si>
  <si>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</si>
  <si>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</si>
  <si>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</si>
  <si>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</si>
  <si>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</si>
  <si>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</si>
  <si>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</si>
  <si>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</si>
  <si>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</si>
  <si>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</si>
  <si>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</si>
  <si>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</si>
  <si>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</si>
  <si>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</si>
  <si>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</si>
  <si>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</si>
  <si>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</si>
  <si>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</si>
  <si>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</si>
  <si>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</si>
  <si>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</si>
  <si>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</si>
  <si>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</si>
  <si>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</si>
  <si>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</si>
  <si>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</si>
  <si>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</si>
  <si>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</si>
  <si>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</si>
  <si>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</si>
  <si>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</si>
  <si>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</si>
  <si>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</si>
  <si>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</si>
  <si>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</si>
  <si>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</si>
  <si>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</si>
  <si>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</si>
  <si>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</si>
  <si>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</si>
  <si>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</si>
  <si>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</si>
  <si>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</si>
  <si>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</si>
  <si>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</si>
  <si>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</si>
  <si>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</si>
  <si>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</si>
  <si>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</si>
  <si>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</si>
  <si>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</si>
  <si>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</si>
  <si>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</si>
  <si>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</si>
  <si>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</si>
  <si>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</si>
  <si>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</si>
  <si>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</si>
  <si>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</si>
  <si>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</si>
  <si>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</si>
  <si>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</si>
  <si>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</si>
  <si>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</si>
  <si>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</si>
  <si>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</si>
  <si>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</si>
  <si>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</si>
  <si>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</si>
  <si>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</si>
  <si>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</si>
  <si>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</si>
  <si>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</si>
  <si>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</si>
  <si>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</si>
  <si>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</si>
  <si>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</si>
  <si>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</si>
  <si>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</si>
  <si>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</si>
  <si>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</si>
  <si>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</si>
  <si>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</si>
  <si>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</si>
  <si>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</si>
  <si>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</si>
  <si>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</si>
  <si>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</si>
  <si>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</si>
  <si>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</si>
  <si>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</si>
  <si>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</si>
  <si>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</si>
  <si>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</si>
  <si>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</si>
  <si>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</si>
  <si>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</si>
  <si>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</si>
  <si>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</si>
  <si>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</si>
  <si>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</si>
  <si>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</si>
  <si>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</si>
  <si>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</si>
  <si>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</si>
  <si>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</si>
  <si>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</si>
  <si>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</si>
  <si>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</si>
  <si>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</si>
  <si>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</si>
  <si>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</si>
  <si>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</si>
  <si>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</si>
  <si>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</si>
  <si>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</si>
  <si>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</si>
  <si>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</si>
  <si>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</si>
  <si>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</si>
  <si>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</si>
  <si>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</si>
  <si>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</si>
  <si>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</si>
  <si>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</si>
  <si>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</si>
  <si>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</si>
  <si>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</si>
  <si>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</si>
  <si>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</si>
  <si>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</si>
  <si>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</si>
  <si>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</si>
  <si>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</si>
  <si>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</si>
  <si>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</si>
  <si>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</si>
  <si>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</si>
  <si>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</si>
  <si>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</si>
  <si>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</si>
  <si>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</si>
  <si>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</si>
  <si>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</si>
  <si>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</si>
  <si>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</si>
  <si>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</si>
  <si>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</si>
  <si>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</si>
  <si>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</si>
  <si>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</si>
  <si>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</si>
  <si>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</si>
  <si>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</si>
  <si>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</si>
  <si>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</si>
  <si>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</si>
  <si>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</si>
  <si>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</si>
  <si>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</si>
  <si>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</si>
  <si>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</si>
  <si>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</si>
  <si>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</si>
  <si>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</si>
  <si>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</si>
  <si>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</si>
  <si>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</si>
  <si>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</si>
  <si>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</si>
  <si>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</si>
  <si>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</si>
  <si>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</si>
  <si>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</si>
  <si>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</si>
  <si>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</si>
  <si>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</si>
  <si>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</si>
  <si>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</si>
  <si>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</si>
  <si>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</si>
  <si>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</si>
  <si>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</si>
  <si>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</si>
  <si>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</si>
  <si>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</si>
  <si>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</si>
  <si>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</si>
  <si>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</si>
  <si>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</si>
  <si>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</si>
  <si>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</si>
  <si>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</si>
  <si>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</si>
  <si>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</si>
  <si>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</si>
  <si>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</si>
  <si>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</si>
  <si>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</si>
  <si>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</si>
  <si>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</si>
  <si>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</si>
  <si>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</si>
  <si>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</si>
  <si>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</si>
  <si>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</si>
  <si>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</si>
  <si>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</si>
  <si>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</si>
  <si>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</si>
  <si>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</si>
  <si>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</si>
  <si>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</si>
  <si>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</si>
  <si>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</si>
  <si>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</si>
  <si>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</si>
  <si>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</si>
  <si>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</si>
  <si>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</si>
  <si>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</si>
  <si>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</si>
  <si>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</si>
  <si>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</si>
  <si>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</si>
  <si>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</si>
  <si>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</si>
  <si>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</si>
  <si>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</si>
  <si>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</si>
  <si>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</si>
  <si>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</si>
  <si>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</si>
  <si>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</si>
  <si>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</si>
  <si>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</si>
  <si>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</si>
  <si>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</si>
  <si>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</si>
  <si>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</si>
  <si>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</si>
  <si>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</si>
  <si>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</si>
  <si>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</si>
  <si>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</si>
  <si>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</si>
  <si>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</si>
  <si>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</si>
  <si>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</si>
  <si>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</si>
  <si>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</si>
  <si>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</si>
  <si>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</si>
  <si>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</si>
  <si>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</si>
  <si>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</si>
  <si>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</si>
  <si>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</si>
  <si>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</si>
  <si>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</si>
  <si>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</si>
  <si>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</si>
  <si>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</si>
  <si>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</si>
  <si>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</si>
  <si>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</si>
  <si>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</si>
  <si>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</si>
  <si>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</si>
  <si>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</si>
  <si>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</si>
  <si>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</si>
  <si>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</si>
  <si>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</si>
  <si>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</si>
  <si>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</si>
  <si>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</si>
  <si>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</si>
  <si>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</si>
  <si>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</si>
  <si>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</si>
  <si>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</si>
  <si>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</si>
  <si>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</si>
  <si>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</si>
  <si>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</si>
  <si>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</si>
  <si>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</si>
  <si>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</si>
  <si>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</si>
  <si>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</si>
  <si>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</si>
  <si>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</si>
  <si>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</si>
  <si>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</si>
  <si>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</si>
  <si>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</si>
  <si>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</si>
  <si>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</si>
  <si>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</si>
  <si>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</si>
  <si>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</si>
  <si>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</si>
  <si>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</si>
  <si>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</si>
  <si>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</si>
  <si>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</si>
  <si>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</si>
  <si>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</si>
  <si>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</si>
  <si>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</si>
  <si>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</si>
  <si>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</si>
  <si>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</si>
  <si>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</si>
  <si>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</si>
  <si>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</si>
  <si>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</si>
  <si>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</si>
  <si>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</si>
  <si>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</si>
  <si>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</si>
  <si>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</si>
  <si>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</si>
  <si>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</si>
  <si>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</si>
  <si>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</si>
  <si>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</si>
  <si>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</si>
  <si>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</si>
  <si>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</si>
  <si>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</si>
  <si>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</si>
  <si>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</si>
  <si>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</si>
  <si>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</si>
  <si>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</si>
  <si>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</si>
  <si>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</si>
  <si>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</si>
  <si>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</si>
  <si>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</si>
  <si>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</si>
  <si>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</si>
  <si>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</si>
  <si>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</si>
  <si>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</si>
  <si>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</si>
  <si>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</si>
  <si>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</si>
  <si>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</si>
  <si>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</si>
  <si>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</si>
  <si>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</si>
  <si>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</si>
  <si>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</si>
  <si>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</si>
  <si>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</si>
  <si>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</si>
  <si>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</si>
  <si>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</si>
  <si>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</si>
  <si>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</si>
  <si>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</si>
  <si>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</si>
  <si>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</si>
  <si>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</si>
  <si>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</si>
  <si>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</si>
  <si>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</si>
  <si>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</si>
  <si>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</si>
  <si>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</si>
  <si>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</si>
  <si>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</si>
  <si>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</si>
  <si>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</si>
  <si>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</si>
  <si>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</si>
  <si>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</si>
  <si>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</si>
  <si>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</si>
  <si>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</si>
  <si>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</si>
  <si>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</si>
  <si>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</si>
  <si>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</si>
  <si>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</si>
  <si>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</si>
  <si>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</si>
  <si>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</si>
  <si>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</si>
  <si>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</si>
  <si>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</si>
  <si>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</si>
  <si>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</si>
  <si>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</si>
  <si>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</si>
  <si>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</si>
  <si>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</si>
  <si>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</si>
  <si>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</si>
  <si>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</si>
  <si>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</si>
  <si>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</si>
  <si>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</si>
  <si>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</si>
  <si>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</si>
  <si>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</si>
  <si>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</si>
  <si>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</si>
  <si>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</si>
  <si>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</si>
  <si>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</si>
  <si>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</si>
  <si>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</si>
  <si>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</si>
  <si>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</si>
  <si>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</si>
  <si>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</si>
  <si>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</si>
  <si>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</si>
  <si>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</si>
  <si>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</si>
  <si>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</si>
  <si>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</si>
  <si>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</si>
  <si>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</si>
  <si>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</si>
  <si>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</si>
  <si>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</si>
  <si>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</si>
  <si>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</si>
  <si>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</si>
  <si>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</si>
  <si>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</si>
  <si>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</si>
  <si>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</si>
  <si>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</si>
  <si>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</si>
  <si>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</si>
  <si>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</si>
  <si>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</si>
  <si>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</si>
  <si>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</si>
  <si>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</si>
  <si>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</si>
  <si>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</si>
  <si>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</si>
  <si>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</si>
  <si>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</si>
  <si>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</si>
  <si>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</si>
  <si>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</si>
  <si>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</si>
  <si>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</si>
  <si>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</si>
  <si>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</si>
  <si>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</si>
  <si>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</si>
  <si>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</si>
  <si>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</si>
  <si>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</si>
  <si>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</si>
  <si>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</si>
  <si>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</si>
  <si>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</si>
  <si>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</si>
  <si>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</si>
  <si>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</si>
  <si>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</si>
  <si>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</si>
  <si>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</si>
  <si>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</si>
  <si>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</si>
  <si>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</si>
  <si>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</si>
  <si>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</si>
  <si>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</si>
  <si>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</si>
  <si>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</si>
  <si>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</si>
  <si>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</si>
  <si>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</si>
  <si>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</si>
  <si>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</si>
  <si>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</si>
  <si>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</si>
  <si>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</si>
  <si>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</si>
  <si>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</si>
  <si>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</si>
  <si>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</si>
  <si>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</si>
  <si>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</si>
  <si>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</si>
  <si>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</si>
  <si>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</si>
  <si>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</si>
  <si>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</si>
  <si>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</si>
  <si>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</si>
  <si>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</si>
  <si>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</si>
  <si>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</si>
  <si>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</si>
  <si>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</si>
  <si>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</si>
  <si>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</si>
  <si>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</si>
  <si>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</si>
  <si>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</si>
  <si>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</si>
  <si>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</si>
  <si>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</si>
  <si>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</si>
  <si>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</si>
  <si>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</si>
  <si>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</si>
  <si>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</si>
  <si>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</si>
  <si>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</si>
  <si>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</si>
  <si>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</si>
  <si>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</si>
  <si>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</si>
  <si>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</si>
  <si>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</si>
  <si>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</si>
  <si>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</si>
  <si>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</si>
  <si>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</si>
  <si>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</si>
  <si>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</si>
  <si>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</si>
  <si>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</si>
  <si>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</si>
  <si>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</si>
  <si>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</si>
  <si>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</si>
  <si>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</si>
  <si>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</si>
  <si>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</si>
  <si>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</si>
  <si>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</si>
  <si>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</si>
  <si>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</si>
  <si>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</si>
  <si>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</si>
  <si>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</si>
  <si>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</si>
  <si>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</si>
  <si>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</si>
  <si>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</si>
  <si>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</si>
  <si>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</si>
  <si>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</si>
  <si>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</si>
  <si>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</si>
  <si>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</si>
  <si>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</si>
  <si>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</si>
  <si>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</si>
  <si>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</si>
  <si>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</si>
  <si>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</si>
  <si>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</si>
  <si>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</si>
  <si>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</si>
  <si>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</si>
  <si>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</si>
  <si>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</si>
  <si>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</si>
  <si>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</si>
  <si>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</si>
  <si>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</si>
  <si>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</si>
  <si>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</si>
  <si>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</si>
  <si>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</si>
  <si>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</si>
  <si>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</si>
  <si>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</si>
  <si>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</si>
  <si>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</si>
  <si>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</si>
  <si>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</si>
  <si>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</si>
  <si>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</si>
  <si>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</si>
  <si>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</si>
  <si>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</si>
  <si>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</si>
  <si>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</si>
  <si>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</si>
  <si>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</si>
  <si>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</si>
  <si>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</si>
  <si>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</si>
  <si>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</si>
  <si>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</si>
  <si>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</si>
  <si>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</si>
  <si>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</si>
  <si>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</si>
  <si>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</si>
  <si>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</si>
  <si>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</si>
  <si>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</si>
  <si>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</si>
  <si>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</si>
  <si>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</si>
  <si>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</si>
  <si>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</si>
  <si>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</si>
  <si>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</si>
  <si>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</si>
  <si>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</si>
  <si>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</si>
  <si>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</si>
  <si>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</si>
  <si>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</si>
  <si>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</si>
  <si>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</si>
  <si>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</si>
  <si>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</si>
  <si>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</si>
  <si>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</si>
  <si>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</si>
  <si>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</si>
  <si>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</si>
  <si>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</si>
  <si>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</si>
  <si>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</si>
  <si>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</si>
  <si>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</si>
  <si>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</si>
  <si>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</si>
  <si>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</si>
  <si>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</si>
  <si>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</si>
  <si>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</si>
  <si>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</si>
  <si>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</si>
  <si>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</si>
  <si>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</si>
  <si>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</si>
  <si>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</si>
  <si>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</si>
  <si>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</si>
  <si>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</si>
  <si>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</si>
  <si>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</si>
  <si>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</si>
  <si>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</si>
  <si>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</si>
  <si>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</si>
  <si>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</si>
  <si>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</si>
  <si>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</si>
  <si>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</si>
  <si>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</si>
  <si>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</si>
  <si>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</si>
  <si>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</si>
  <si>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</si>
  <si>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</si>
  <si>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</si>
  <si>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</si>
  <si>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</si>
  <si>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</si>
  <si>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</si>
  <si>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</si>
  <si>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</si>
  <si>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</si>
  <si>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</si>
  <si>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</si>
  <si>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</si>
  <si>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</si>
  <si>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</si>
  <si>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</si>
  <si>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</si>
  <si>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</si>
  <si>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</si>
  <si>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</si>
  <si>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</si>
  <si>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</si>
  <si>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</si>
  <si>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</si>
  <si>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</si>
  <si>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</si>
  <si>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</si>
  <si>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</si>
  <si>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</si>
  <si>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</si>
  <si>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</si>
  <si>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</si>
  <si>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</si>
  <si>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</si>
  <si>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</si>
  <si>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</si>
  <si>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</si>
  <si>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</si>
  <si>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</si>
  <si>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</si>
  <si>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</si>
  <si>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</si>
  <si>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</si>
  <si>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</si>
  <si>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</si>
  <si>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</si>
  <si>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</si>
  <si>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</si>
  <si>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</si>
  <si>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</si>
  <si>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</si>
  <si>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</si>
  <si>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</si>
  <si>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</si>
  <si>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</si>
  <si>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</si>
  <si>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</si>
  <si>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</si>
  <si>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</si>
  <si>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</si>
  <si>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</si>
  <si>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</si>
  <si>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</si>
  <si>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</si>
  <si>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</si>
  <si>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</si>
  <si>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</si>
  <si>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</si>
  <si>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</si>
  <si>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</si>
  <si>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</si>
  <si>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</si>
  <si>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</si>
  <si>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</si>
  <si>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</si>
  <si>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</si>
  <si>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</si>
  <si>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</si>
  <si>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</si>
  <si>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</si>
  <si>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</si>
  <si>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</si>
  <si>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</si>
  <si>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</si>
  <si>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</si>
  <si>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</si>
  <si>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</si>
  <si>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</si>
  <si>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</si>
  <si>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</si>
  <si>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</si>
  <si>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</si>
  <si>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</si>
  <si>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</si>
  <si>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</si>
  <si>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</si>
  <si>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</si>
  <si>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</si>
  <si>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</si>
  <si>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</si>
  <si>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</si>
  <si>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</si>
  <si>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</si>
  <si>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</si>
  <si>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</si>
  <si>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</si>
  <si>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</si>
  <si>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</si>
  <si>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</si>
  <si>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</si>
  <si>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</si>
  <si>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</si>
  <si>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</si>
  <si>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</si>
  <si>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</si>
  <si>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</si>
  <si>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</si>
  <si>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</si>
  <si>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</si>
  <si>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</si>
  <si>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</si>
  <si>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</si>
  <si>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</si>
  <si>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</si>
  <si>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</si>
  <si>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</si>
  <si>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</si>
  <si>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</si>
  <si>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</si>
  <si>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</si>
  <si>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</si>
  <si>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</si>
  <si>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</si>
  <si>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</si>
  <si>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</si>
  <si>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</si>
  <si>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</si>
  <si>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</si>
  <si>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</si>
  <si>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</si>
  <si>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</si>
  <si>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</si>
  <si>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</si>
  <si>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</si>
  <si>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</si>
  <si>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</si>
  <si>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</si>
  <si>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</si>
  <si>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</si>
  <si>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</si>
  <si>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</si>
  <si>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</si>
  <si>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</si>
  <si>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</si>
  <si>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</si>
  <si>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</si>
  <si>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</si>
  <si>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</si>
  <si>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</si>
  <si>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</si>
  <si>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</si>
  <si>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</si>
  <si>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</si>
  <si>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</si>
  <si>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</si>
  <si>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</si>
  <si>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</si>
  <si>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</si>
  <si>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</si>
  <si>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</si>
  <si>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</si>
  <si>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</si>
  <si>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</si>
  <si>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</si>
  <si>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</si>
  <si>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</si>
  <si>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</si>
  <si>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</si>
  <si>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</si>
  <si>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</si>
  <si>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</si>
  <si>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</si>
  <si>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</si>
  <si>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</si>
  <si>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</si>
  <si>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</si>
  <si>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</si>
  <si>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</si>
  <si>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</si>
  <si>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</si>
  <si>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</si>
  <si>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</si>
  <si>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</si>
  <si>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</si>
  <si>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</si>
  <si>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</si>
  <si>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</si>
  <si>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</si>
  <si>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</si>
  <si>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</si>
  <si>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</si>
  <si>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</si>
  <si>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</si>
  <si>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</si>
  <si>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</si>
  <si>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</si>
  <si>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</si>
  <si>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</si>
  <si>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</si>
  <si>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</si>
  <si>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</si>
  <si>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</si>
  <si>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</si>
  <si>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</si>
  <si>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</si>
  <si>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</si>
  <si>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</si>
  <si>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</si>
  <si>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</si>
  <si>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</si>
  <si>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</si>
  <si>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</si>
  <si>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</si>
  <si>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</si>
  <si>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</si>
  <si>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</si>
  <si>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</si>
  <si>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</si>
  <si>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</si>
  <si>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</si>
  <si>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</si>
  <si>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</si>
  <si>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</si>
  <si>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</si>
  <si>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</si>
  <si>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</si>
  <si>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</si>
  <si>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</si>
  <si>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</si>
  <si>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</si>
  <si>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</si>
  <si>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</si>
  <si>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</si>
  <si>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</si>
  <si>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</si>
  <si>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</si>
  <si>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</si>
  <si>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</si>
  <si>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</si>
  <si>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</si>
  <si>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</si>
  <si>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</si>
  <si>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</si>
  <si>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</si>
  <si>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</si>
  <si>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</si>
  <si>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</si>
  <si>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</si>
  <si>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</si>
  <si>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</si>
  <si>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</si>
  <si>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</si>
  <si>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</si>
  <si>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</si>
  <si>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</si>
  <si>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</si>
  <si>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</si>
  <si>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</si>
  <si>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</si>
  <si>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</si>
  <si>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</si>
  <si>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</si>
  <si>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</si>
  <si>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</si>
  <si>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</si>
  <si>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</si>
  <si>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</si>
  <si>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</si>
  <si>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</si>
  <si>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</si>
  <si>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</si>
  <si>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</si>
  <si>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</si>
  <si>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</si>
  <si>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</si>
  <si>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</si>
  <si>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</si>
  <si>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</si>
  <si>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</si>
  <si>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</si>
  <si>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</si>
  <si>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</si>
  <si>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</si>
  <si>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</si>
  <si>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</si>
  <si>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</si>
  <si>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</si>
  <si>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</si>
  <si>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</si>
  <si>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</si>
  <si>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</si>
  <si>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</si>
  <si>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</si>
  <si>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</si>
  <si>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</si>
  <si>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</si>
  <si>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</si>
  <si>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</si>
  <si>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</si>
  <si>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</si>
  <si>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</si>
  <si>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</si>
  <si>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</si>
  <si>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</si>
  <si>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</si>
  <si>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</si>
  <si>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</si>
  <si>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</si>
  <si>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</si>
  <si>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</si>
  <si>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</si>
  <si>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</si>
  <si>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</si>
  <si>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</si>
  <si>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</si>
  <si>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</si>
  <si>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</si>
  <si>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</si>
  <si>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</si>
  <si>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</si>
  <si>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</si>
  <si>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</si>
  <si>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</si>
  <si>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</si>
  <si>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</si>
  <si>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</si>
  <si>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</si>
  <si>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</si>
  <si>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</si>
  <si>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</si>
  <si>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</si>
  <si>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</si>
  <si>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</si>
  <si>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</si>
  <si>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</si>
  <si>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</si>
  <si>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</si>
  <si>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</si>
  <si>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</si>
  <si>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</si>
  <si>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</si>
  <si>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</si>
  <si>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</si>
  <si>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</si>
  <si>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</si>
  <si>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</si>
  <si>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</si>
  <si>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</si>
  <si>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</si>
  <si>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</si>
  <si>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</si>
  <si>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</si>
  <si>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</si>
  <si>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</si>
  <si>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</si>
  <si>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</si>
  <si>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</si>
  <si>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</si>
  <si>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</si>
  <si>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</si>
  <si>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</si>
  <si>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</si>
  <si>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</si>
  <si>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</si>
  <si>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</si>
  <si>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</si>
  <si>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</si>
  <si>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</si>
  <si>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</si>
  <si>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</si>
  <si>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</si>
  <si>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</si>
  <si>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</si>
  <si>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</si>
  <si>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</si>
  <si>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</si>
  <si>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</si>
  <si>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</si>
  <si>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</si>
  <si>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</si>
  <si>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</si>
  <si>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</si>
  <si>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</si>
  <si>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</si>
  <si>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</si>
  <si>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</si>
  <si>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</si>
  <si>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</si>
  <si>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</si>
  <si>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</si>
  <si>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</si>
  <si>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</si>
  <si>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</si>
  <si>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</si>
  <si>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</si>
  <si>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</si>
  <si>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</si>
  <si>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</si>
  <si>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</si>
  <si>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</si>
  <si>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</si>
  <si>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</si>
  <si>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</si>
  <si>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</si>
  <si>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</si>
  <si>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</si>
  <si>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</si>
  <si>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</si>
  <si>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</si>
  <si>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</si>
  <si>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</si>
  <si>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</si>
  <si>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</si>
  <si>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</si>
  <si>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</si>
  <si>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</si>
  <si>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</si>
  <si>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</si>
  <si>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</si>
  <si>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</si>
  <si>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</si>
  <si>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</si>
  <si>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</si>
  <si>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</si>
  <si>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</si>
  <si>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</si>
  <si>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</si>
  <si>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</si>
  <si>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</si>
  <si>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</si>
  <si>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</si>
  <si>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</si>
  <si>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</si>
  <si>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</si>
  <si>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</si>
  <si>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</si>
  <si>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</si>
  <si>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</si>
  <si>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</si>
  <si>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</si>
  <si>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</si>
  <si>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</si>
  <si>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</si>
  <si>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</si>
  <si>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</si>
  <si>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</si>
  <si>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</si>
  <si>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</si>
  <si>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</si>
  <si>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</si>
  <si>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</si>
  <si>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</si>
  <si>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</si>
  <si>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</si>
  <si>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</si>
  <si>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</si>
  <si>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</si>
  <si>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</si>
  <si>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</si>
  <si>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</si>
  <si>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</si>
  <si>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</si>
  <si>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</si>
  <si>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</si>
  <si>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</si>
  <si>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</si>
  <si>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</si>
  <si>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</si>
  <si>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</si>
  <si>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</si>
  <si>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</si>
  <si>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</si>
  <si>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</si>
  <si>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</si>
  <si>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</si>
  <si>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</si>
  <si>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</si>
  <si>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</si>
  <si>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</si>
  <si>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</si>
  <si>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</si>
  <si>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</si>
  <si>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</si>
  <si>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</si>
  <si>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</si>
  <si>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</si>
  <si>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</si>
  <si>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</si>
  <si>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</si>
  <si>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</si>
  <si>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</si>
  <si>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</si>
  <si>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</si>
  <si>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</si>
  <si>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</si>
  <si>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</si>
  <si>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</si>
  <si>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</si>
  <si>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</si>
  <si>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</si>
  <si>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</si>
  <si>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</si>
  <si>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</si>
  <si>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</si>
  <si>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</si>
  <si>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</si>
  <si>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</si>
  <si>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</si>
  <si>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</si>
  <si>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</si>
  <si>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</si>
  <si>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</si>
  <si>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</si>
  <si>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</si>
  <si>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</si>
  <si>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</si>
  <si>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</si>
  <si>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</si>
  <si>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</si>
  <si>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</si>
  <si>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</si>
  <si>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</si>
  <si>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</si>
  <si>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</si>
  <si>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</si>
  <si>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</si>
  <si>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</si>
  <si>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</si>
  <si>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</si>
  <si>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</si>
  <si>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</si>
  <si>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</si>
  <si>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</si>
  <si>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</si>
  <si>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</si>
  <si>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</si>
  <si>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</si>
  <si>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</si>
  <si>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</si>
  <si>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</si>
  <si>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</si>
  <si>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</si>
  <si>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</si>
  <si>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</si>
  <si>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</si>
  <si>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</si>
  <si>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</si>
  <si>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</si>
  <si>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</si>
  <si>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</si>
  <si>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</si>
  <si>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</si>
  <si>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</si>
  <si>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</si>
  <si>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</si>
  <si>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</si>
  <si>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</si>
  <si>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</si>
  <si>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</si>
  <si>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</si>
  <si>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</si>
  <si>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</si>
  <si>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</si>
  <si>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</si>
  <si>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</si>
  <si>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</si>
  <si>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</si>
  <si>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</si>
  <si>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</si>
  <si>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</si>
  <si>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</si>
  <si>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</si>
  <si>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</si>
  <si>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</si>
  <si>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</si>
  <si>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</si>
  <si>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</si>
  <si>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</si>
  <si>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</si>
  <si>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</si>
  <si>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</si>
  <si>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</si>
  <si>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</si>
  <si>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</si>
  <si>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</si>
  <si>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</si>
  <si>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</si>
  <si>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</si>
  <si>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</si>
  <si>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</si>
  <si>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</si>
  <si>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</si>
  <si>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</si>
  <si>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</si>
  <si>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</si>
  <si>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</si>
  <si>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</si>
  <si>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</si>
  <si>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</si>
  <si>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</si>
  <si>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</si>
  <si>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</si>
  <si>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</si>
  <si>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</si>
  <si>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</si>
  <si>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</si>
  <si>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</si>
  <si>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</si>
  <si>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</si>
  <si>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</si>
  <si>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</si>
  <si>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</si>
  <si>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</si>
  <si>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</si>
  <si>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</si>
  <si>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</si>
  <si>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</si>
  <si>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</si>
  <si>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</si>
  <si>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</si>
  <si>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</si>
  <si>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</si>
  <si>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</si>
  <si>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</si>
  <si>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</si>
  <si>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</si>
  <si>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</si>
  <si>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</si>
  <si>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</si>
  <si>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</si>
  <si>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</si>
  <si>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</si>
  <si>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</si>
  <si>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</si>
  <si>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</si>
  <si>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</si>
  <si>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</si>
  <si>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</si>
  <si>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</si>
  <si>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</si>
  <si>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</si>
  <si>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</si>
  <si>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</si>
  <si>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</si>
  <si>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</si>
  <si>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</si>
  <si>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</si>
  <si>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</si>
  <si>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</si>
  <si>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</si>
  <si>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</si>
  <si>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</si>
  <si>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</si>
  <si>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</si>
  <si>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</si>
  <si>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</si>
  <si>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</si>
  <si>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</si>
  <si>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</si>
  <si>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</si>
  <si>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</si>
  <si>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</si>
  <si>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</si>
  <si>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</si>
  <si>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</si>
  <si>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</si>
  <si>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</si>
  <si>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</si>
  <si>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</si>
  <si>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</si>
  <si>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</si>
  <si>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</si>
  <si>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</si>
  <si>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</si>
  <si>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</si>
  <si>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</si>
  <si>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</si>
  <si>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</si>
  <si>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</si>
  <si>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</si>
  <si>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</si>
  <si>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</si>
  <si>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</si>
  <si>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</si>
  <si>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</si>
  <si>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</si>
  <si>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</si>
  <si>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</si>
  <si>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</si>
  <si>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</si>
  <si>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</si>
  <si>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</si>
  <si>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</si>
  <si>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</si>
  <si>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</si>
  <si>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</si>
  <si>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</si>
  <si>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</si>
  <si>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</si>
  <si>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</si>
  <si>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</si>
  <si>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</si>
  <si>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</si>
  <si>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</si>
  <si>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</si>
  <si>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</si>
  <si>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</si>
  <si>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</si>
  <si>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</si>
  <si>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</si>
  <si>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</si>
  <si>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</si>
  <si>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</si>
  <si>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</si>
  <si>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</si>
  <si>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</si>
  <si>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</si>
  <si>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</si>
  <si>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</si>
  <si>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</si>
  <si>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</si>
  <si>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</si>
  <si>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</si>
  <si>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</si>
  <si>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</si>
  <si>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</si>
  <si>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</si>
  <si>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</si>
  <si>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</si>
  <si>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</si>
  <si>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</si>
  <si>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</si>
  <si>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</si>
  <si>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</si>
  <si>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</si>
  <si>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</si>
  <si>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</si>
  <si>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</si>
  <si>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</si>
  <si>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</si>
  <si>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</si>
  <si>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</si>
  <si>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</si>
  <si>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</si>
  <si>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</si>
  <si>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</si>
  <si>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</si>
  <si>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</si>
  <si>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</si>
  <si>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</si>
  <si>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</si>
  <si>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</si>
  <si>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</si>
  <si>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</si>
  <si>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</si>
  <si>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</si>
  <si>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</si>
  <si>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</si>
  <si>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</si>
  <si>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</si>
  <si>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</si>
  <si>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</si>
  <si>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</si>
  <si>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</si>
  <si>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</si>
  <si>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</si>
  <si>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</si>
  <si>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</si>
  <si>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</si>
  <si>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</si>
  <si>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</si>
  <si>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</si>
  <si>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</si>
  <si>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</si>
  <si>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</si>
  <si>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</si>
  <si>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</si>
  <si>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</si>
  <si>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</si>
  <si>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</si>
  <si>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</si>
  <si>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</si>
  <si>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</si>
  <si>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</si>
  <si>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</si>
  <si>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</si>
  <si>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</si>
  <si>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</si>
  <si>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</si>
  <si>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</si>
  <si>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</si>
  <si>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</si>
  <si>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</si>
  <si>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</si>
  <si>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</si>
  <si>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</si>
  <si>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</si>
  <si>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</si>
  <si>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</si>
  <si>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</si>
  <si>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</si>
  <si>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</si>
  <si>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</si>
  <si>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</si>
  <si>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</si>
  <si>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</si>
  <si>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</si>
  <si>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</si>
  <si>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</si>
  <si>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</si>
  <si>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</si>
  <si>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</si>
  <si>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</si>
  <si>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</si>
  <si>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</si>
  <si>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</si>
  <si>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</si>
  <si>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</si>
  <si>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</si>
  <si>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</si>
  <si>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</si>
  <si>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</si>
  <si>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</si>
  <si>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</si>
  <si>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</si>
  <si>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</si>
  <si>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</si>
  <si>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</si>
  <si>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</si>
  <si>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</si>
  <si>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</si>
  <si>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</si>
  <si>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</si>
  <si>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</si>
  <si>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</si>
  <si>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</si>
  <si>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</si>
  <si>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</si>
  <si>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</si>
  <si>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</si>
  <si>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</si>
  <si>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</si>
  <si>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</si>
  <si>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</si>
  <si>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</si>
  <si>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</si>
  <si>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</si>
  <si>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</si>
  <si>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</si>
  <si>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</si>
  <si>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</si>
  <si>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</si>
  <si>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</si>
  <si>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</si>
  <si>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</si>
  <si>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</si>
  <si>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</si>
  <si>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</si>
  <si>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</si>
  <si>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</si>
  <si>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</si>
  <si>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</si>
  <si>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</si>
  <si>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</si>
  <si>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</si>
  <si>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</si>
  <si>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</si>
  <si>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</si>
  <si>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</si>
  <si>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</si>
  <si>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</si>
  <si>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</si>
  <si>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</si>
  <si>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</si>
  <si>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</si>
  <si>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</si>
  <si>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</si>
  <si>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</si>
  <si>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</si>
  <si>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</si>
  <si>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</si>
  <si>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</si>
  <si>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</si>
  <si>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</si>
  <si>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</si>
  <si>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</si>
  <si>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</si>
  <si>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</si>
  <si>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</si>
  <si>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</si>
  <si>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</si>
  <si>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</si>
  <si>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</si>
  <si>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</si>
  <si>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</si>
  <si>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</si>
  <si>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</si>
  <si>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</si>
  <si>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</si>
  <si>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</si>
  <si>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</si>
  <si>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</si>
  <si>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</si>
  <si>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</si>
  <si>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</si>
  <si>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</si>
  <si>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</si>
  <si>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</si>
  <si>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</si>
  <si>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</si>
  <si>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</si>
  <si>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</si>
  <si>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</si>
  <si>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</si>
  <si>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</si>
  <si>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</si>
  <si>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</si>
  <si>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</si>
  <si>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</si>
  <si>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</si>
  <si>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</si>
  <si>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</si>
  <si>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</si>
  <si>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</si>
  <si>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</si>
  <si>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</si>
  <si>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</si>
  <si>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</si>
  <si>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</si>
  <si>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</si>
  <si>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</si>
  <si>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</si>
  <si>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</si>
  <si>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</si>
  <si>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</si>
  <si>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</si>
  <si>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</si>
  <si>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</si>
  <si>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</si>
  <si>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</si>
  <si>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</si>
  <si>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</si>
  <si>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</si>
  <si>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</si>
  <si>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</si>
  <si>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</si>
  <si>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</si>
  <si>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</si>
  <si>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</si>
  <si>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</si>
  <si>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</si>
  <si>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</si>
  <si>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</si>
  <si>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</si>
  <si>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</si>
  <si>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</si>
  <si>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</si>
  <si>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</si>
  <si>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</si>
  <si>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</si>
  <si>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</si>
  <si>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</si>
  <si>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</si>
  <si>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</si>
  <si>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</si>
  <si>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</si>
  <si>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</si>
  <si>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</si>
  <si>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</si>
  <si>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</si>
  <si>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</si>
  <si>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</si>
  <si>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</si>
  <si>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</si>
  <si>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</si>
  <si>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</si>
  <si>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</si>
  <si>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</si>
  <si>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</si>
  <si>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</si>
  <si>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</si>
  <si>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</si>
  <si>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</si>
  <si>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</si>
  <si>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</si>
  <si>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</si>
  <si>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</si>
  <si>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</si>
  <si>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</si>
  <si>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</si>
  <si>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</si>
  <si>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</si>
  <si>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</si>
  <si>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</si>
  <si>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</si>
  <si>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</si>
  <si>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</si>
  <si>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</si>
  <si>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</si>
  <si>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</si>
  <si>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</si>
  <si>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</si>
  <si>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</si>
  <si>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</si>
  <si>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</si>
  <si>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</si>
  <si>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</si>
  <si>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</si>
  <si>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</si>
  <si>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</si>
  <si>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</si>
  <si>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</si>
  <si>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</si>
  <si>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</si>
  <si>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</si>
  <si>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</si>
  <si>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</si>
  <si>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</si>
  <si>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</si>
  <si>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</si>
  <si>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</si>
  <si>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</si>
  <si>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</si>
  <si>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</si>
  <si>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</si>
  <si>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</si>
  <si>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</si>
  <si>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</si>
  <si>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</si>
  <si>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</si>
  <si>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</si>
  <si>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</si>
  <si>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</si>
  <si>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</si>
  <si>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</si>
  <si>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</si>
  <si>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</si>
  <si>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</si>
  <si>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</si>
  <si>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</si>
  <si>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</si>
  <si>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</si>
  <si>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</si>
  <si>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</si>
  <si>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</si>
  <si>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</si>
  <si>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</si>
  <si>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</si>
  <si>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</si>
  <si>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</si>
  <si>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</si>
  <si>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</si>
  <si>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</si>
  <si>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</si>
  <si>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</si>
  <si>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</si>
  <si>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</si>
  <si>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</si>
  <si>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</si>
  <si>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</si>
  <si>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</si>
  <si>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</si>
  <si>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</si>
  <si>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</si>
  <si>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</si>
  <si>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</si>
  <si>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</si>
  <si>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</si>
  <si>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</si>
  <si>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</si>
  <si>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</si>
  <si>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</si>
  <si>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</si>
  <si>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</si>
  <si>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</si>
  <si>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</si>
  <si>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</si>
  <si>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</si>
  <si>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</si>
  <si>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</si>
  <si>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</si>
  <si>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</si>
  <si>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</si>
  <si>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</si>
  <si>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</si>
  <si>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</si>
  <si>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</si>
  <si>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</si>
  <si>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</si>
  <si>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</si>
  <si>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</si>
  <si>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</si>
  <si>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</si>
  <si>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</si>
  <si>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</si>
  <si>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</si>
  <si>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</si>
  <si>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</si>
  <si>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</si>
  <si>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</si>
  <si>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</si>
  <si>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</si>
  <si>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</si>
  <si>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</si>
  <si>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</si>
  <si>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</si>
  <si>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</si>
  <si>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</si>
  <si>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</si>
  <si>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</si>
  <si>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</si>
  <si>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</si>
  <si>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</si>
  <si>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</si>
  <si>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</si>
  <si>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</si>
  <si>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</si>
  <si>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</si>
  <si>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</si>
  <si>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</si>
  <si>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</si>
  <si>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</si>
  <si>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</si>
  <si>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</si>
  <si>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</si>
  <si>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</si>
  <si>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</si>
  <si>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</si>
  <si>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</si>
  <si>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</si>
  <si>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</si>
  <si>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</si>
  <si>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</si>
  <si>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</si>
  <si>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</si>
  <si>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</si>
  <si>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</si>
  <si>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</si>
  <si>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</si>
  <si>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</si>
  <si>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</si>
  <si>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</si>
  <si>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</si>
  <si>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</si>
  <si>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</si>
  <si>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</si>
  <si>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</si>
  <si>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</si>
  <si>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</si>
  <si>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</si>
  <si>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</si>
  <si>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</si>
  <si>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</si>
  <si>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</si>
  <si>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</si>
  <si>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</si>
  <si>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</si>
  <si>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</si>
  <si>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</si>
  <si>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</si>
  <si>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</si>
  <si>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</si>
  <si>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</si>
  <si>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</si>
  <si>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</si>
  <si>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</si>
  <si>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</si>
  <si>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</si>
  <si>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</si>
  <si>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</si>
  <si>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</si>
  <si>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</si>
  <si>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</si>
  <si>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</si>
  <si>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</si>
  <si>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</si>
  <si>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</si>
  <si>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</si>
  <si>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</si>
  <si>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</si>
  <si>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</si>
  <si>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</si>
  <si>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</si>
  <si>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</si>
  <si>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</si>
  <si>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</si>
  <si>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</si>
  <si>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</si>
  <si>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</si>
  <si>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</si>
  <si>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</si>
  <si>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</si>
  <si>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</si>
  <si>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</si>
  <si>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</si>
  <si>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</si>
  <si>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</si>
  <si>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</si>
  <si>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</si>
  <si>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</si>
  <si>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</si>
  <si>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</si>
  <si>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</si>
  <si>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</si>
  <si>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</si>
  <si>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</si>
  <si>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</si>
  <si>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</si>
  <si>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</si>
  <si>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</si>
  <si>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</si>
  <si>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</si>
  <si>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</si>
  <si>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</si>
  <si>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</si>
  <si>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</si>
  <si>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</si>
  <si>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</si>
  <si>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</si>
  <si>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</si>
  <si>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</si>
  <si>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</si>
  <si>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</si>
  <si>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</si>
  <si>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</si>
  <si>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</si>
  <si>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</si>
  <si>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</si>
  <si>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</si>
  <si>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</si>
  <si>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</si>
  <si>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</si>
  <si>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</si>
  <si>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</si>
  <si>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</si>
  <si>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</si>
  <si>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</si>
  <si>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</si>
  <si>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</si>
  <si>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</si>
  <si>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</si>
  <si>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</si>
  <si>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</si>
  <si>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</si>
  <si>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</si>
  <si>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</si>
  <si>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</si>
  <si>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</si>
  <si>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</si>
  <si>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</si>
  <si>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</si>
  <si>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</si>
  <si>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</si>
  <si>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</si>
  <si>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</si>
  <si>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</si>
  <si>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</si>
  <si>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</si>
  <si>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</si>
  <si>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</si>
  <si>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</si>
  <si>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</si>
  <si>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</si>
  <si>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</si>
  <si>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</si>
  <si>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</si>
  <si>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</si>
  <si>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</si>
  <si>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</si>
  <si>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</si>
  <si>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</si>
  <si>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</si>
  <si>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</si>
  <si>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</si>
  <si>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</si>
  <si>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</si>
  <si>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</si>
  <si>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</si>
  <si>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</si>
  <si>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</si>
  <si>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</si>
  <si>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</si>
  <si>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</si>
  <si>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</si>
  <si>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</si>
  <si>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</si>
  <si>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</si>
  <si>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</si>
  <si>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</si>
  <si>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</si>
  <si>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</si>
  <si>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</si>
  <si>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</si>
  <si>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</si>
  <si>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</si>
  <si>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</si>
  <si>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</si>
  <si>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</si>
  <si>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</si>
  <si>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</si>
  <si>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</si>
  <si>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</si>
  <si>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</si>
  <si>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</si>
  <si>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</si>
  <si>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</si>
  <si>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</si>
  <si>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</si>
  <si>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</si>
  <si>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</si>
  <si>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</si>
  <si>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</si>
  <si>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</si>
  <si>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</si>
  <si>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</si>
  <si>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</si>
  <si>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</si>
  <si>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</si>
  <si>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</si>
  <si>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</si>
  <si>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</si>
  <si>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</si>
  <si>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</si>
  <si>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</si>
  <si>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</si>
  <si>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</si>
  <si>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</si>
  <si>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</si>
  <si>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</si>
  <si>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</si>
  <si>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</si>
  <si>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</si>
  <si>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</si>
  <si>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</si>
  <si>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</si>
  <si>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</si>
  <si>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</si>
  <si>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</si>
  <si>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</si>
  <si>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</si>
  <si>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</si>
  <si>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</si>
  <si>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</si>
  <si>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</si>
  <si>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</si>
  <si>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</si>
  <si>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</si>
  <si>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</si>
  <si>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</si>
  <si>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</si>
  <si>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</si>
  <si>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</si>
  <si>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</si>
  <si>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</si>
  <si>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</si>
  <si>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</si>
  <si>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</si>
  <si>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</si>
  <si>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</si>
  <si>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</si>
  <si>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</si>
  <si>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</si>
  <si>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</si>
  <si>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</si>
  <si>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</si>
  <si>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</si>
  <si>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</si>
  <si>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</si>
  <si>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</si>
  <si>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</si>
  <si>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</si>
  <si>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</si>
  <si>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</si>
  <si>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</si>
  <si>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</si>
  <si>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</si>
  <si>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</si>
  <si>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</si>
  <si>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</si>
  <si>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</si>
  <si>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</si>
  <si>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</si>
  <si>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</si>
  <si>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</si>
  <si>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</si>
  <si>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</si>
  <si>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</si>
  <si>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</si>
  <si>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</si>
  <si>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</si>
  <si>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</si>
  <si>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</si>
  <si>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</si>
  <si>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</si>
  <si>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</si>
  <si>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</si>
  <si>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</si>
  <si>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</si>
  <si>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</si>
  <si>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</si>
  <si>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</si>
  <si>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</si>
  <si>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</si>
  <si>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</si>
  <si>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</si>
  <si>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</si>
  <si>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</si>
  <si>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</si>
  <si>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</si>
  <si>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</si>
  <si>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</si>
  <si>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</si>
  <si>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</si>
  <si>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</si>
  <si>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</si>
  <si>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</si>
  <si>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</si>
  <si>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</si>
  <si>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</si>
  <si>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</si>
  <si>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</si>
  <si>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</si>
  <si>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</si>
  <si>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</si>
  <si>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</si>
  <si>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</si>
  <si>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</si>
  <si>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</si>
  <si>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</si>
  <si>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</si>
  <si>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</si>
  <si>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</si>
  <si>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</si>
  <si>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</si>
  <si>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</si>
  <si>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</si>
  <si>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</si>
  <si>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</si>
  <si>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</si>
  <si>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</si>
  <si>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</si>
  <si>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</si>
  <si>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</si>
  <si>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</si>
  <si>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</si>
  <si>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</si>
  <si>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</si>
  <si>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</si>
  <si>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</si>
  <si>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</si>
  <si>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</si>
  <si>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</si>
  <si>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</si>
  <si>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</si>
  <si>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</si>
  <si>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</si>
  <si>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</si>
  <si>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</si>
  <si>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</si>
  <si>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</si>
  <si>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</si>
  <si>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</si>
  <si>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</si>
  <si>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</si>
  <si>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</si>
  <si>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</si>
  <si>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</si>
  <si>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</si>
  <si>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</si>
  <si>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</si>
  <si>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</si>
  <si>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</si>
  <si>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</si>
  <si>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</si>
  <si>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</si>
  <si>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</si>
  <si>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</si>
  <si>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</si>
  <si>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</si>
  <si>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</si>
  <si>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</si>
  <si>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</si>
  <si>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</si>
  <si>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</si>
  <si>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</si>
  <si>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</si>
  <si>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</si>
  <si>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</si>
  <si>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</si>
  <si>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</si>
  <si>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</si>
  <si>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</si>
  <si>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</si>
  <si>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</si>
  <si>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</si>
  <si>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</si>
  <si>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</si>
  <si>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</si>
  <si>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</si>
  <si>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</si>
  <si>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</si>
  <si>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</si>
  <si>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</si>
  <si>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</si>
  <si>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</si>
  <si>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</si>
  <si>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</si>
  <si>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</si>
  <si>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</si>
  <si>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</si>
  <si>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</si>
  <si>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</si>
  <si>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</si>
  <si>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</si>
  <si>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</si>
  <si>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</si>
  <si>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</si>
  <si>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</si>
  <si>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</si>
  <si>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</si>
  <si>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</si>
  <si>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</si>
  <si>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</si>
  <si>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</si>
  <si>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</si>
  <si>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</si>
  <si>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</si>
  <si>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</si>
  <si>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</si>
  <si>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</si>
  <si>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</si>
  <si>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</si>
  <si>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</si>
  <si>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</si>
  <si>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</si>
  <si>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</si>
  <si>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</si>
  <si>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</si>
  <si>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</si>
  <si>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</si>
  <si>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</si>
  <si>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</si>
  <si>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</si>
  <si>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</si>
  <si>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</si>
  <si>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</si>
  <si>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</si>
  <si>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</si>
  <si>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</si>
  <si>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</si>
  <si>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</si>
  <si>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</si>
  <si>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</si>
  <si>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</si>
  <si>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</si>
  <si>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</si>
  <si>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</si>
  <si>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</si>
  <si>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</si>
  <si>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</si>
  <si>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</si>
  <si>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</si>
  <si>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</si>
  <si>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</si>
  <si>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</si>
  <si>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</si>
  <si>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</si>
  <si>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</si>
  <si>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</si>
  <si>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</si>
  <si>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</si>
  <si>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</si>
  <si>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</si>
  <si>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</si>
  <si>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</si>
  <si>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</si>
  <si>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</si>
  <si>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</si>
  <si>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</si>
  <si>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</si>
  <si>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</si>
  <si>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</si>
  <si>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</si>
  <si>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</si>
  <si>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</si>
  <si>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</si>
  <si>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</si>
  <si>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</si>
  <si>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</si>
  <si>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</si>
  <si>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</si>
  <si>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</si>
  <si>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</si>
  <si>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</si>
  <si>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</si>
  <si>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</si>
  <si>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</si>
  <si>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</si>
  <si>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</si>
  <si>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</si>
  <si>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</si>
  <si>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</si>
  <si>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</si>
  <si>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</si>
  <si>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</si>
  <si>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</si>
  <si>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</si>
  <si>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</si>
  <si>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</si>
  <si>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</si>
  <si>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</si>
  <si>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</si>
  <si>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</si>
  <si>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</si>
  <si>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</si>
  <si>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</si>
  <si>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</si>
  <si>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</si>
  <si>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</si>
  <si>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</si>
  <si>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</si>
  <si>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</si>
  <si>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</si>
  <si>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</si>
  <si>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</si>
  <si>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</si>
  <si>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</si>
  <si>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</si>
  <si>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</si>
  <si>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</si>
  <si>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</si>
  <si>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</si>
  <si>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</si>
  <si>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</si>
  <si>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</si>
  <si>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</si>
  <si>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</si>
  <si>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</si>
  <si>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</si>
  <si>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</si>
  <si>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</si>
  <si>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</si>
  <si>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</si>
  <si>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</si>
  <si>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</si>
  <si>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</si>
  <si>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</si>
  <si>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</si>
  <si>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</si>
  <si>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</si>
  <si>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</si>
  <si>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</si>
  <si>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</si>
  <si>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</si>
  <si>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</si>
  <si>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</si>
  <si>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</si>
  <si>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</si>
  <si>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</si>
  <si>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</si>
  <si>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</si>
  <si>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</si>
  <si>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</si>
  <si>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</si>
  <si>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</si>
  <si>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</si>
  <si>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</si>
  <si>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</si>
  <si>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</si>
  <si>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</si>
  <si>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</si>
  <si>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</si>
  <si>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</si>
  <si>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</si>
  <si>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</si>
  <si>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</si>
  <si>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</si>
  <si>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</si>
  <si>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</si>
  <si>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</si>
  <si>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</si>
  <si>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</si>
  <si>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</si>
  <si>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</si>
  <si>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</si>
  <si>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</si>
  <si>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</si>
  <si>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</si>
  <si>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</si>
  <si>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</si>
  <si>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</si>
  <si>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</si>
  <si>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</si>
  <si>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</si>
  <si>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</si>
  <si>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</si>
  <si>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</si>
  <si>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</si>
  <si>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</si>
  <si>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</si>
  <si>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</si>
  <si>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</si>
  <si>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</si>
  <si>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</si>
  <si>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</si>
  <si>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</si>
  <si>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</si>
  <si>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</si>
  <si>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</si>
  <si>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</si>
  <si>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</si>
  <si>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</si>
  <si>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</si>
  <si>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</si>
  <si>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</si>
  <si>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</si>
  <si>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</si>
  <si>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</si>
  <si>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</si>
  <si>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</si>
  <si>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</si>
  <si>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</si>
  <si>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</si>
  <si>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</si>
  <si>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</si>
  <si>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</si>
  <si>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</si>
  <si>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</si>
  <si>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</si>
  <si>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</si>
  <si>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</si>
  <si>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</si>
  <si>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</si>
  <si>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</si>
  <si>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</si>
  <si>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</si>
  <si>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</si>
  <si>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</si>
  <si>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</si>
  <si>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</si>
  <si>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</si>
  <si>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</si>
  <si>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</si>
  <si>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</si>
  <si>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</si>
  <si>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</si>
  <si>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</si>
  <si>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</si>
  <si>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</si>
  <si>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</si>
  <si>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</si>
  <si>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</si>
  <si>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</si>
  <si>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</si>
  <si>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</si>
  <si>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</si>
  <si>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</si>
  <si>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</si>
  <si>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</si>
  <si>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</si>
  <si>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</si>
  <si>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</si>
  <si>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</si>
  <si>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</si>
  <si>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</si>
  <si>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</si>
  <si>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</si>
  <si>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</si>
  <si>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</si>
  <si>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</si>
  <si>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</si>
  <si>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</si>
  <si>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</si>
  <si>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</si>
  <si>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</si>
  <si>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</si>
  <si>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</si>
  <si>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</si>
  <si>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</si>
  <si>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</si>
  <si>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</si>
  <si>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</si>
  <si>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</si>
  <si>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</si>
  <si>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</si>
  <si>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</si>
  <si>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</si>
  <si>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</si>
  <si>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</si>
  <si>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</si>
  <si>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</si>
  <si>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</si>
  <si>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</si>
  <si>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</si>
  <si>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</si>
  <si>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</si>
  <si>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</si>
  <si>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</si>
  <si>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</si>
  <si>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</si>
  <si>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</si>
  <si>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</si>
  <si>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</si>
  <si>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</si>
  <si>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</si>
  <si>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</si>
  <si>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</si>
  <si>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</si>
  <si>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</si>
  <si>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</si>
  <si>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</si>
  <si>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</si>
  <si>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</si>
  <si>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</si>
  <si>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</si>
  <si>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</si>
  <si>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</si>
  <si>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</si>
  <si>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</si>
  <si>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</si>
  <si>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</si>
  <si>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</si>
  <si>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</si>
  <si>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</si>
  <si>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</si>
  <si>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</si>
  <si>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</si>
  <si>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</si>
  <si>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</si>
  <si>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</si>
  <si>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</si>
  <si>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</si>
  <si>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</si>
  <si>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</si>
  <si>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</si>
  <si>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</si>
  <si>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</si>
  <si>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</si>
  <si>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</si>
  <si>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</si>
  <si>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</si>
  <si>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</si>
  <si>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</si>
  <si>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</si>
  <si>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</si>
  <si>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</si>
  <si>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</si>
  <si>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</si>
  <si>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</si>
  <si>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</si>
  <si>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</si>
  <si>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</si>
  <si>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</si>
  <si>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</si>
  <si>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</si>
  <si>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</si>
  <si>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</si>
  <si>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</si>
  <si>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</si>
  <si>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</si>
  <si>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</si>
  <si>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</si>
  <si>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</si>
  <si>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</si>
  <si>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</si>
  <si>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</si>
  <si>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</si>
  <si>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</si>
  <si>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</si>
  <si>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</si>
  <si>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</si>
  <si>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</si>
  <si>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</si>
  <si>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</si>
  <si>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</si>
  <si>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</si>
  <si>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</si>
  <si>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</si>
  <si>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</si>
  <si>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</si>
  <si>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</si>
  <si>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</si>
  <si>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</si>
  <si>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</si>
  <si>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</si>
  <si>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</si>
  <si>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</si>
  <si>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</si>
  <si>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</si>
  <si>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</si>
  <si>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</si>
  <si>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</si>
  <si>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</si>
  <si>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</si>
  <si>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</si>
  <si>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</si>
  <si>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</si>
  <si>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</si>
  <si>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</si>
  <si>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</si>
  <si>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</si>
  <si>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</si>
  <si>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</si>
  <si>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</si>
  <si>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</si>
  <si>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</si>
  <si>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</si>
  <si>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</si>
  <si>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</si>
  <si>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</si>
  <si>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</si>
  <si>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</si>
  <si>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</si>
  <si>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</si>
  <si>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</si>
  <si>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</si>
  <si>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</si>
  <si>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</si>
  <si>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</si>
  <si>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</si>
  <si>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</si>
  <si>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</si>
  <si>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</si>
  <si>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</si>
  <si>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</si>
  <si>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</si>
  <si>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</si>
  <si>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</si>
  <si>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</si>
  <si>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</si>
  <si>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</si>
  <si>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</si>
  <si>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</si>
  <si>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</si>
  <si>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</si>
  <si>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</si>
  <si>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</si>
  <si>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</si>
  <si>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</si>
  <si>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</si>
  <si>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</si>
  <si>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</si>
  <si>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</si>
  <si>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</si>
  <si>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</si>
  <si>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</si>
  <si>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</si>
  <si>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</si>
  <si>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</si>
  <si>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</si>
  <si>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</si>
  <si>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</si>
  <si>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</si>
  <si>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</si>
  <si>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</si>
  <si>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</si>
  <si>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</si>
  <si>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</si>
  <si>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</si>
  <si>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</si>
  <si>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</si>
  <si>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</si>
  <si>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</si>
  <si>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</si>
  <si>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</si>
  <si>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</si>
  <si>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</si>
  <si>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</si>
  <si>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</si>
  <si>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</si>
  <si>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</si>
  <si>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</si>
  <si>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</si>
  <si>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</si>
  <si>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</si>
  <si>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</si>
  <si>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</si>
  <si>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</si>
  <si>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</si>
  <si>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</si>
  <si>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</si>
  <si>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</si>
  <si>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</si>
  <si>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</si>
  <si>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</si>
  <si>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</si>
  <si>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</si>
  <si>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</si>
  <si>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</si>
  <si>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</si>
  <si>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</si>
  <si>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</si>
  <si>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</si>
  <si>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</si>
  <si>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</si>
  <si>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</si>
  <si>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</si>
  <si>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</si>
  <si>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</si>
  <si>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</si>
  <si>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</si>
  <si>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</si>
  <si>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</si>
  <si>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</si>
  <si>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</si>
  <si>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</si>
  <si>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</si>
  <si>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</si>
  <si>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</si>
  <si>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</si>
  <si>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</si>
  <si>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</si>
  <si>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</si>
  <si>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</si>
  <si>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</si>
  <si>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</si>
  <si>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</si>
  <si>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</si>
  <si>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</si>
  <si>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</si>
  <si>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</si>
  <si>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</si>
  <si>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</si>
  <si>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</si>
  <si>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</si>
  <si>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</si>
  <si>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</si>
  <si>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</si>
  <si>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</si>
  <si>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</si>
  <si>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</si>
  <si>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</si>
  <si>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</si>
  <si>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</si>
  <si>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</si>
  <si>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</si>
  <si>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</si>
  <si>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</si>
  <si>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</si>
  <si>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</si>
  <si>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</si>
  <si>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</si>
  <si>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</si>
  <si>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</si>
  <si>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</si>
  <si>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</si>
  <si>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</si>
  <si>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</si>
  <si>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</si>
  <si>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</si>
  <si>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</si>
  <si>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</si>
  <si>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</si>
  <si>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</si>
  <si>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</si>
  <si>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</si>
  <si>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</si>
  <si>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</si>
  <si>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</si>
  <si>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</si>
  <si>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</si>
  <si>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</si>
  <si>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</si>
  <si>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</si>
  <si>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</si>
  <si>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</si>
  <si>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</si>
  <si>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</si>
  <si>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</si>
  <si>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</si>
  <si>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</si>
  <si>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</si>
  <si>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</si>
  <si>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</si>
  <si>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</si>
  <si>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</si>
  <si>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</si>
  <si>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</si>
  <si>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</si>
  <si>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</si>
  <si>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</si>
  <si>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</si>
  <si>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</si>
  <si>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</si>
  <si>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</si>
  <si>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</si>
  <si>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</si>
  <si>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</si>
  <si>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</si>
  <si>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</si>
  <si>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</si>
  <si>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</si>
  <si>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</si>
  <si>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</si>
  <si>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</si>
  <si>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</si>
  <si>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</si>
  <si>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</si>
  <si>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</si>
  <si>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</si>
  <si>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</si>
  <si>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</si>
  <si>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</si>
  <si>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</si>
  <si>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</si>
  <si>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</si>
  <si>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</si>
  <si>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</si>
  <si>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</si>
  <si>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</si>
  <si>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</si>
  <si>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</si>
  <si>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</si>
  <si>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</si>
  <si>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</si>
  <si>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</si>
  <si>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</si>
  <si>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</si>
  <si>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</si>
  <si>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</si>
  <si>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</si>
  <si>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</si>
  <si>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</si>
  <si>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</si>
  <si>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</si>
  <si>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</si>
  <si>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</si>
  <si>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</si>
  <si>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</si>
  <si>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</si>
  <si>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</si>
  <si>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</si>
  <si>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</si>
  <si>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</si>
  <si>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</si>
  <si>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</si>
  <si>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</si>
  <si>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</si>
  <si>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</si>
  <si>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</si>
  <si>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</si>
  <si>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</si>
  <si>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</si>
  <si>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</si>
  <si>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</si>
  <si>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</si>
  <si>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</si>
  <si>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</si>
  <si>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</si>
  <si>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</si>
  <si>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</si>
  <si>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</si>
  <si>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</si>
  <si>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</si>
  <si>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</si>
  <si>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</si>
  <si>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</si>
  <si>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</si>
  <si>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</si>
  <si>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</si>
  <si>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</si>
  <si>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</si>
  <si>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</si>
  <si>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</si>
  <si>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</si>
  <si>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</si>
  <si>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</si>
  <si>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</si>
  <si>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</si>
  <si>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</si>
  <si>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</si>
  <si>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</si>
  <si>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</si>
  <si>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</si>
  <si>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</si>
  <si>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</si>
  <si>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</si>
  <si>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</si>
  <si>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</si>
  <si>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</si>
  <si>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</si>
  <si>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</si>
  <si>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</si>
  <si>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</si>
  <si>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</si>
  <si>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</si>
  <si>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</si>
  <si>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</si>
  <si>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</si>
  <si>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</si>
  <si>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</si>
  <si>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</si>
  <si>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</si>
  <si>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</si>
  <si>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</si>
  <si>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</si>
  <si>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</si>
  <si>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</si>
  <si>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</si>
  <si>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</si>
  <si>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</si>
  <si>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</si>
  <si>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</si>
  <si>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</si>
  <si>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</si>
  <si>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</si>
  <si>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</si>
  <si>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</si>
  <si>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</si>
  <si>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</si>
  <si>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</si>
  <si>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</si>
  <si>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</si>
  <si>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</si>
  <si>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</si>
  <si>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</si>
  <si>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</si>
  <si>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</si>
  <si>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</si>
  <si>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</si>
  <si>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</si>
  <si>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</si>
  <si>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</si>
  <si>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</si>
  <si>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</si>
  <si>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</si>
  <si>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</si>
  <si>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</si>
  <si>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</si>
  <si>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</si>
  <si>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</si>
  <si>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</si>
  <si>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</si>
  <si>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</si>
  <si>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</si>
  <si>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</si>
  <si>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</si>
  <si>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</si>
  <si>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</si>
  <si>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</si>
  <si>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</si>
  <si>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</si>
  <si>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</si>
  <si>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</si>
  <si>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</si>
  <si>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</si>
  <si>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</si>
  <si>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</si>
  <si>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</si>
  <si>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</si>
  <si>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</si>
  <si>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</si>
  <si>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</si>
  <si>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</si>
  <si>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</si>
  <si>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</si>
  <si>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</si>
  <si>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</si>
  <si>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</si>
  <si>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</si>
  <si>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</si>
  <si>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</si>
  <si>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</si>
  <si>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</si>
  <si>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</si>
  <si>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</si>
  <si>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</si>
  <si>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</si>
  <si>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</si>
  <si>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</si>
  <si>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</si>
  <si>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</si>
  <si>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</si>
  <si>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</si>
  <si>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</si>
  <si>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</si>
  <si>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</si>
  <si>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</si>
  <si>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</si>
  <si>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</si>
  <si>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</si>
  <si>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</si>
  <si>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</si>
  <si>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</si>
  <si>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</si>
  <si>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</si>
  <si>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</si>
  <si>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</si>
  <si>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</si>
  <si>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</si>
  <si>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</si>
  <si>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</si>
  <si>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</si>
  <si>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</si>
  <si>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</si>
  <si>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</si>
  <si>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</si>
  <si>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</si>
  <si>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</si>
  <si>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</si>
  <si>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</si>
  <si>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</si>
  <si>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</si>
  <si>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</si>
  <si>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</si>
  <si>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</si>
  <si>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</si>
  <si>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</si>
  <si>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</si>
  <si>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</si>
  <si>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</si>
  <si>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</si>
  <si>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</si>
  <si>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</si>
  <si>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</si>
  <si>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</si>
  <si>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</si>
  <si>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</si>
  <si>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</si>
  <si>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</si>
  <si>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</si>
  <si>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</si>
  <si>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</si>
  <si>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</si>
  <si>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</si>
  <si>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</si>
  <si>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</si>
  <si>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</si>
  <si>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</si>
  <si>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</si>
  <si>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</si>
  <si>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</si>
  <si>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</si>
  <si>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</si>
  <si>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</si>
  <si>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</si>
  <si>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</si>
  <si>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</si>
  <si>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</si>
  <si>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</si>
  <si>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</si>
  <si>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</si>
  <si>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</si>
  <si>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</si>
  <si>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</si>
  <si>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</si>
  <si>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</si>
  <si>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</si>
  <si>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</si>
  <si>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</si>
  <si>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</si>
  <si>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</si>
  <si>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</si>
  <si>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</si>
  <si>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</si>
  <si>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</si>
  <si>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</si>
  <si>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</si>
  <si>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</si>
  <si>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</si>
  <si>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</si>
  <si>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</si>
  <si>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</si>
  <si>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</si>
  <si>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</si>
  <si>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</si>
  <si>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</si>
  <si>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</si>
  <si>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</si>
  <si>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</si>
  <si>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</si>
  <si>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</si>
  <si>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</si>
  <si>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</si>
  <si>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</si>
  <si>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</si>
  <si>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</si>
  <si>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</si>
  <si>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</si>
  <si>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</si>
  <si>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</si>
  <si>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</si>
  <si>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</si>
  <si>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</si>
  <si>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</si>
  <si>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</si>
  <si>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</si>
  <si>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</si>
  <si>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</si>
  <si>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</si>
  <si>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</si>
  <si>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</si>
  <si>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</si>
  <si>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</si>
  <si>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</si>
  <si>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</si>
  <si>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</si>
  <si>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</si>
  <si>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</si>
  <si>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</si>
  <si>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</si>
  <si>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</si>
  <si>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</si>
  <si>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</si>
  <si>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</si>
  <si>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</si>
  <si>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</si>
  <si>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</si>
  <si>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</si>
  <si>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</si>
  <si>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</si>
  <si>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</si>
  <si>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</si>
  <si>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</si>
  <si>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</si>
  <si>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</si>
  <si>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</si>
  <si>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</si>
  <si>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</si>
  <si>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</si>
  <si>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</si>
  <si>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</si>
  <si>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</si>
  <si>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</si>
  <si>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</si>
  <si>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</si>
  <si>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</si>
  <si>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</si>
  <si>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</si>
  <si>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</si>
  <si>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</si>
  <si>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</si>
  <si>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</si>
  <si>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</si>
  <si>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</si>
  <si>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</si>
  <si>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</si>
  <si>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</si>
  <si>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</si>
  <si>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</si>
  <si>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</si>
  <si>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</si>
  <si>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</si>
  <si>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</si>
  <si>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</si>
  <si>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</si>
  <si>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</si>
  <si>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</si>
  <si>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</si>
  <si>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</si>
  <si>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</si>
  <si>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</si>
  <si>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</si>
  <si>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</si>
  <si>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</si>
  <si>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</si>
  <si>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</si>
  <si>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</si>
  <si>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</si>
  <si>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</si>
  <si>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</si>
  <si>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</si>
  <si>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</si>
  <si>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</si>
  <si>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</si>
  <si>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</si>
  <si>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</si>
  <si>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</si>
  <si>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</si>
  <si>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</si>
  <si>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</si>
  <si>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</si>
  <si>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</si>
  <si>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</si>
  <si>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</si>
  <si>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</si>
  <si>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</si>
  <si>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</si>
  <si>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</si>
  <si>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</si>
  <si>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</si>
  <si>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</si>
  <si>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</si>
  <si>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</si>
  <si>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</si>
  <si>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</si>
  <si>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</si>
  <si>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</si>
  <si>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</si>
  <si>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</si>
  <si>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</si>
  <si>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</si>
  <si>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</si>
  <si>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</si>
  <si>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</si>
  <si>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</si>
  <si>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</si>
  <si>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</si>
  <si>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</si>
  <si>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</si>
  <si>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</si>
  <si>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</si>
  <si>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</si>
  <si>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</si>
  <si>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</si>
  <si>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</si>
  <si>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</si>
  <si>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</si>
  <si>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</si>
  <si>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</si>
  <si>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</si>
  <si>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</si>
  <si>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</si>
  <si>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</si>
  <si>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</si>
  <si>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</si>
  <si>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</si>
  <si>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</si>
  <si>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</si>
  <si>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</si>
  <si>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</si>
  <si>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</si>
  <si>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</si>
  <si>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</si>
  <si>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</si>
  <si>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</si>
  <si>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</si>
  <si>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</si>
  <si>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</si>
  <si>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</si>
  <si>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</si>
  <si>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</si>
  <si>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</si>
  <si>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</si>
  <si>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</si>
  <si>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</si>
  <si>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</si>
  <si>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</si>
  <si>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</si>
  <si>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</si>
  <si>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</si>
  <si>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</si>
  <si>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</si>
  <si>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</si>
  <si>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</si>
  <si>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</si>
  <si>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</si>
  <si>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</si>
  <si>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</si>
  <si>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</si>
  <si>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</si>
  <si>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</si>
  <si>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</si>
  <si>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</si>
  <si>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</si>
  <si>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</si>
  <si>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</si>
  <si>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</si>
  <si>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</si>
  <si>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</si>
  <si>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</si>
  <si>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</si>
  <si>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</si>
  <si>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</si>
  <si>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</si>
  <si>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</si>
  <si>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</si>
  <si>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</si>
  <si>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</si>
  <si>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</si>
  <si>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</si>
  <si>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</si>
  <si>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</si>
  <si>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</si>
  <si>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</si>
  <si>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</si>
  <si>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</si>
  <si>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</si>
  <si>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</si>
  <si>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</si>
  <si>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</si>
  <si>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</si>
  <si>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</si>
  <si>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</si>
  <si>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</si>
  <si>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</si>
  <si>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</si>
  <si>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</si>
  <si>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</si>
  <si>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</si>
  <si>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</si>
  <si>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</si>
  <si>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</si>
  <si>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</si>
  <si>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</si>
  <si>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</si>
  <si>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</si>
  <si>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</si>
  <si>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</si>
  <si>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</si>
  <si>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</si>
  <si>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</si>
  <si>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</si>
  <si>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</si>
  <si>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</si>
  <si>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</si>
  <si>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</si>
  <si>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</si>
  <si>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</si>
  <si>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</si>
  <si>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</si>
  <si>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</si>
  <si>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</si>
  <si>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</si>
  <si>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</si>
  <si>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</si>
  <si>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</si>
  <si>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</si>
  <si>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</si>
  <si>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</si>
  <si>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</si>
  <si>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</si>
  <si>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</si>
  <si>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</si>
  <si>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</si>
  <si>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</si>
  <si>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</si>
  <si>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</si>
  <si>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</si>
  <si>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</si>
  <si>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</si>
  <si>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</si>
  <si>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</si>
  <si>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</si>
  <si>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</si>
  <si>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</si>
  <si>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</si>
  <si>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</si>
  <si>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</si>
  <si>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</si>
  <si>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</si>
  <si>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</si>
  <si>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</si>
  <si>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</si>
  <si>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</si>
  <si>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</si>
  <si>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</si>
  <si>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</si>
  <si>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</si>
  <si>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</si>
  <si>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</si>
  <si>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</si>
  <si>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</si>
  <si>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</si>
  <si>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</si>
  <si>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</si>
  <si>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</si>
  <si>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</si>
  <si>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</si>
  <si>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</si>
  <si>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</si>
  <si>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</si>
  <si>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</si>
  <si>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</si>
  <si>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</si>
  <si>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</si>
  <si>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</si>
  <si>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</si>
  <si>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</si>
  <si>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</si>
  <si>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</si>
  <si>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</si>
  <si>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</si>
  <si>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</si>
  <si>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</si>
  <si>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</si>
  <si>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</si>
  <si>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</si>
  <si>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</si>
  <si>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</si>
  <si>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</si>
  <si>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</si>
  <si>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</si>
  <si>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</si>
  <si>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</si>
  <si>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</si>
  <si>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</si>
  <si>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</si>
  <si>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</si>
  <si>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</si>
  <si>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</si>
  <si>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</si>
  <si>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</si>
  <si>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</si>
  <si>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</si>
  <si>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</si>
  <si>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</si>
  <si>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</si>
  <si>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</si>
  <si>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</si>
  <si>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</si>
  <si>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</si>
  <si>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</si>
  <si>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</si>
  <si>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</si>
  <si>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</si>
  <si>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</si>
  <si>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</si>
  <si>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</si>
  <si>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</si>
  <si>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</si>
  <si>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</si>
  <si>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</si>
  <si>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</si>
  <si>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</si>
  <si>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</si>
  <si>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</si>
  <si>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</si>
  <si>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</si>
  <si>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</si>
  <si>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</si>
  <si>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</si>
  <si>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</si>
  <si>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</si>
  <si>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</si>
  <si>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</si>
  <si>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</si>
  <si>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</si>
  <si>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</si>
  <si>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</si>
  <si>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</si>
  <si>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</si>
  <si>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</si>
  <si>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</si>
  <si>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</si>
  <si>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</si>
  <si>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</si>
  <si>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</si>
  <si>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</si>
  <si>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</si>
  <si>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</si>
  <si>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</si>
  <si>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</si>
  <si>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</si>
  <si>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</si>
  <si>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</si>
  <si>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</si>
  <si>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</si>
  <si>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</si>
  <si>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</si>
  <si>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</si>
  <si>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</si>
  <si>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</si>
  <si>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</si>
  <si>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</si>
  <si>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</si>
  <si>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</si>
  <si>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</si>
  <si>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</si>
  <si>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</si>
  <si>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</si>
  <si>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</si>
  <si>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</si>
  <si>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</si>
  <si>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</si>
  <si>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</si>
  <si>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</si>
  <si>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</si>
  <si>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</si>
  <si>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</si>
  <si>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</si>
  <si>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</si>
  <si>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</si>
  <si>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</si>
  <si>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</si>
  <si>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</si>
  <si>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</si>
  <si>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</si>
  <si>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</si>
  <si>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</si>
  <si>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</si>
  <si>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</si>
  <si>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</si>
  <si>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</si>
  <si>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</si>
  <si>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</si>
  <si>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</si>
  <si>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</si>
  <si>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</si>
  <si>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</si>
  <si>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</si>
  <si>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</si>
  <si>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</si>
  <si>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</si>
  <si>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</si>
  <si>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</si>
  <si>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</si>
  <si>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</si>
  <si>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</si>
  <si>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</si>
  <si>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</si>
  <si>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</si>
  <si>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</si>
  <si>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</si>
  <si>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</si>
  <si>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</si>
  <si>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</si>
  <si>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</si>
  <si>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</si>
  <si>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</si>
  <si>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</si>
  <si>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</si>
  <si>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</si>
  <si>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</si>
  <si>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</si>
  <si>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</si>
  <si>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</si>
  <si>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</si>
  <si>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</si>
  <si>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</si>
  <si>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</si>
  <si>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</si>
  <si>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</si>
  <si>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</si>
  <si>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</si>
  <si>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</si>
  <si>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</si>
  <si>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</si>
  <si>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</si>
  <si>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</si>
  <si>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</si>
  <si>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</si>
  <si>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</si>
  <si>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</si>
  <si>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</si>
  <si>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</si>
  <si>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</si>
  <si>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</si>
  <si>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</si>
  <si>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</si>
  <si>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</si>
  <si>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</si>
  <si>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</si>
  <si>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</si>
  <si>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</si>
  <si>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</si>
  <si>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</si>
  <si>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</si>
  <si>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</si>
  <si>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</si>
  <si>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</si>
  <si>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</si>
  <si>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</si>
  <si>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</si>
  <si>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</si>
  <si>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</si>
  <si>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</si>
  <si>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</si>
  <si>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</si>
  <si>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</si>
  <si>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</si>
  <si>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</si>
  <si>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</si>
  <si>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</si>
  <si>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</si>
  <si>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</si>
  <si>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</si>
  <si>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</si>
  <si>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</si>
  <si>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</si>
  <si>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</si>
  <si>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</si>
  <si>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</si>
  <si>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</si>
  <si>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</si>
  <si>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</si>
  <si>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</si>
  <si>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</si>
  <si>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</si>
  <si>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</si>
  <si>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</si>
  <si>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</si>
  <si>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</si>
  <si>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</si>
  <si>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</si>
  <si>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</si>
  <si>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</si>
  <si>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</si>
  <si>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</si>
  <si>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</si>
  <si>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</si>
  <si>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</si>
  <si>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</si>
  <si>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</si>
  <si>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</si>
  <si>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</si>
  <si>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</si>
  <si>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</si>
  <si>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</si>
  <si>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</si>
  <si>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</si>
  <si>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</si>
  <si>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</si>
  <si>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</si>
  <si>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</si>
  <si>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</si>
  <si>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</si>
  <si>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</si>
  <si>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</si>
  <si>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</si>
  <si>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</si>
  <si>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</si>
  <si>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</si>
  <si>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</si>
  <si>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</si>
  <si>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</si>
  <si>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</si>
  <si>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</si>
  <si>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</si>
  <si>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</si>
  <si>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</si>
  <si>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</si>
  <si>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</si>
  <si>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</si>
  <si>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</si>
  <si>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</si>
  <si>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</si>
  <si>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</si>
  <si>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</si>
  <si>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</si>
  <si>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</si>
  <si>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</si>
  <si>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</si>
  <si>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</si>
  <si>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</si>
  <si>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</si>
  <si>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</si>
  <si>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</si>
  <si>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</si>
  <si>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</si>
  <si>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</si>
  <si>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</si>
  <si>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</si>
  <si>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</si>
  <si>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</si>
  <si>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</si>
  <si>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</si>
  <si>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</si>
  <si>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</si>
  <si>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</si>
  <si>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</si>
  <si>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</si>
  <si>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</si>
  <si>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</si>
  <si>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</si>
  <si>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</si>
  <si>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</si>
  <si>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</si>
  <si>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</si>
  <si>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</si>
  <si>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</si>
  <si>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</si>
  <si>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</si>
  <si>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</si>
  <si>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</si>
  <si>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</si>
  <si>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</si>
  <si>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</si>
  <si>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</si>
  <si>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</si>
  <si>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</si>
  <si>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</si>
  <si>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</si>
  <si>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</si>
  <si>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</si>
  <si>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</si>
  <si>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</si>
  <si>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</si>
  <si>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</si>
  <si>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</si>
  <si>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</si>
  <si>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</si>
  <si>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</si>
  <si>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</si>
  <si>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</si>
  <si>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</si>
  <si>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</si>
  <si>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</si>
  <si>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</si>
  <si>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</si>
  <si>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</si>
  <si>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</si>
  <si>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</si>
  <si>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</si>
  <si>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</si>
  <si>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</si>
  <si>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</si>
  <si>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</si>
  <si>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</si>
  <si>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</si>
  <si>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</si>
  <si>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</si>
  <si>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</si>
  <si>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</si>
  <si>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</si>
  <si>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</si>
  <si>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</si>
  <si>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</si>
  <si>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</si>
  <si>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</si>
  <si>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</si>
  <si>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</si>
  <si>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</si>
  <si>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</si>
  <si>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</si>
  <si>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</si>
  <si>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</si>
  <si>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</si>
  <si>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</si>
  <si>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</si>
  <si>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</si>
  <si>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</si>
  <si>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</si>
  <si>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</si>
  <si>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</si>
  <si>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</si>
  <si>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</si>
  <si>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</si>
  <si>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</si>
  <si>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</si>
  <si>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</si>
  <si>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</si>
  <si>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</si>
  <si>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</si>
  <si>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</si>
  <si>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</si>
  <si>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</si>
  <si>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</si>
  <si>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</si>
  <si>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</si>
  <si>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</si>
  <si>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</si>
  <si>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</si>
  <si>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</si>
  <si>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</si>
  <si>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</si>
  <si>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</si>
  <si>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</si>
  <si>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</si>
  <si>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</si>
  <si>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</si>
  <si>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</si>
  <si>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</si>
  <si>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</si>
  <si>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</si>
  <si>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</si>
  <si>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</si>
  <si>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</si>
  <si>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</si>
  <si>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</si>
  <si>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</si>
  <si>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</si>
  <si>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</si>
  <si>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</si>
  <si>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</si>
  <si>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</si>
  <si>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</si>
  <si>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</si>
  <si>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</si>
  <si>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</si>
  <si>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</si>
  <si>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</si>
  <si>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</si>
  <si>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</si>
  <si>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</si>
  <si>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</si>
  <si>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</si>
  <si>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</si>
  <si>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</si>
  <si>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</si>
  <si>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</si>
  <si>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</si>
  <si>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</si>
  <si>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</si>
  <si>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</si>
  <si>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</si>
  <si>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</si>
  <si>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</si>
  <si>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</si>
  <si>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</si>
  <si>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</si>
  <si>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</si>
  <si>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</si>
  <si>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</si>
  <si>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</si>
  <si>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</si>
  <si>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</si>
  <si>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</si>
  <si>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</si>
  <si>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</si>
  <si>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</si>
  <si>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</si>
  <si>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</si>
  <si>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</si>
  <si>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</si>
  <si>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</si>
  <si>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</si>
  <si>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</si>
  <si>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</si>
  <si>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</si>
  <si>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</si>
  <si>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</si>
  <si>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</si>
  <si>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</si>
  <si>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</si>
  <si>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</si>
  <si>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</si>
  <si>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</si>
  <si>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</si>
  <si>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</si>
  <si>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</si>
  <si>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</si>
  <si>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</si>
  <si>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</si>
  <si>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</si>
  <si>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</si>
  <si>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</si>
  <si>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</si>
  <si>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</si>
  <si>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</si>
  <si>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</si>
  <si>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</si>
  <si>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</si>
  <si>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</si>
  <si>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</si>
  <si>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</si>
  <si>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</si>
  <si>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</si>
  <si>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</si>
  <si>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</si>
  <si>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</si>
  <si>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</si>
  <si>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</si>
  <si>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</si>
  <si>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</si>
  <si>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</si>
  <si>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</si>
  <si>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</si>
  <si>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</si>
  <si>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</si>
  <si>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</si>
  <si>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</si>
  <si>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</si>
  <si>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</si>
  <si>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</si>
  <si>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</si>
  <si>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</si>
  <si>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</si>
  <si>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</si>
  <si>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</si>
  <si>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</si>
  <si>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</si>
  <si>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</si>
  <si>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</si>
  <si>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</si>
  <si>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</si>
  <si>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</si>
  <si>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</si>
  <si>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</si>
  <si>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</si>
  <si>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</si>
  <si>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</si>
  <si>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</si>
  <si>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</si>
  <si>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</si>
  <si>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</si>
  <si>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</si>
  <si>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</si>
  <si>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</si>
  <si>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</si>
  <si>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</si>
  <si>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</si>
  <si>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</si>
  <si>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</si>
  <si>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</si>
  <si>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</si>
  <si>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</si>
  <si>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</si>
  <si>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</si>
  <si>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</si>
  <si>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</si>
  <si>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</si>
  <si>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</si>
  <si>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</si>
  <si>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</si>
  <si>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</si>
  <si>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</si>
  <si>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</si>
  <si>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</si>
  <si>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</si>
  <si>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</si>
  <si>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</si>
  <si>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</si>
  <si>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</si>
  <si>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</si>
  <si>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</si>
  <si>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</si>
  <si>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</si>
  <si>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</si>
  <si>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</si>
  <si>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</si>
  <si>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</si>
  <si>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</si>
  <si>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</si>
  <si>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</si>
  <si>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</si>
  <si>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</si>
  <si>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</si>
  <si>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</si>
  <si>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</si>
  <si>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</si>
  <si>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</si>
  <si>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</si>
  <si>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</si>
  <si>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</si>
  <si>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</si>
  <si>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</si>
  <si>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</si>
  <si>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</si>
  <si>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</si>
  <si>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</si>
  <si>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</si>
  <si>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</si>
  <si>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</si>
  <si>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</si>
  <si>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</si>
  <si>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</si>
  <si>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</si>
  <si>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</si>
  <si>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</si>
  <si>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</si>
  <si>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</si>
  <si>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</si>
  <si>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</si>
  <si>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</si>
  <si>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</si>
  <si>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</si>
  <si>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</si>
  <si>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</si>
  <si>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</si>
  <si>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</si>
  <si>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</si>
  <si>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</si>
  <si>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</si>
  <si>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</si>
  <si>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</si>
  <si>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</si>
  <si>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</si>
  <si>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</si>
  <si>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</si>
  <si>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</si>
  <si>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</si>
  <si>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</si>
  <si>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</si>
  <si>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</si>
  <si>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</si>
  <si>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</si>
  <si>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</si>
  <si>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</si>
  <si>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</si>
  <si>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</si>
  <si>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</si>
  <si>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</si>
  <si>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</si>
  <si>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</si>
  <si>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</si>
  <si>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</si>
  <si>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</si>
  <si>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</si>
  <si>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</si>
  <si>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</si>
  <si>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</si>
  <si>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</si>
  <si>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</si>
  <si>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</si>
  <si>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</si>
  <si>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</si>
  <si>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</si>
  <si>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</si>
  <si>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</si>
  <si>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</si>
  <si>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</si>
  <si>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</si>
  <si>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</si>
  <si>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</si>
  <si>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</si>
  <si>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</si>
  <si>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</si>
  <si>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</si>
  <si>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</si>
  <si>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</si>
  <si>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</si>
  <si>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</si>
  <si>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</si>
  <si>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</si>
  <si>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</si>
  <si>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</si>
  <si>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</si>
  <si>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</si>
  <si>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</si>
  <si>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</si>
  <si>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</si>
  <si>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</si>
  <si>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</si>
  <si>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</si>
  <si>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</si>
  <si>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</si>
  <si>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</si>
  <si>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</si>
  <si>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</si>
  <si>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</si>
  <si>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</si>
  <si>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</si>
  <si>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</si>
  <si>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</si>
  <si>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</si>
  <si>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</si>
  <si>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</si>
  <si>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</si>
  <si>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</si>
  <si>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</si>
  <si>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</si>
  <si>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</si>
  <si>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</si>
  <si>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</si>
  <si>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</si>
  <si>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</si>
  <si>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</si>
  <si>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</si>
  <si>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</si>
  <si>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</si>
  <si>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</si>
  <si>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</si>
  <si>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</si>
  <si>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</si>
  <si>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</si>
  <si>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</si>
  <si>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</si>
  <si>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</si>
  <si>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</si>
  <si>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</si>
  <si>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</si>
  <si>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</si>
  <si>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</si>
  <si>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</si>
  <si>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</si>
  <si>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</si>
  <si>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</si>
  <si>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</si>
  <si>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</si>
  <si>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</si>
  <si>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</si>
  <si>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</si>
  <si>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</si>
  <si>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</si>
  <si>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</si>
  <si>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</si>
  <si>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</si>
  <si>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</si>
  <si>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</si>
  <si>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</si>
  <si>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</si>
  <si>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</si>
  <si>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</si>
  <si>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</si>
  <si>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</si>
  <si>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</si>
  <si>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</si>
  <si>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</si>
  <si>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</si>
  <si>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</si>
  <si>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</si>
  <si>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</si>
  <si>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</si>
  <si>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</si>
  <si>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</si>
  <si>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</si>
  <si>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</si>
  <si>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</si>
  <si>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</si>
  <si>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</si>
  <si>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</si>
  <si>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</si>
  <si>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</si>
  <si>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</si>
  <si>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</si>
  <si>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</si>
  <si>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</si>
  <si>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</si>
  <si>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</si>
  <si>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</si>
  <si>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</si>
  <si>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</si>
  <si>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</si>
  <si>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</si>
  <si>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</si>
  <si>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</si>
  <si>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</si>
  <si>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</si>
  <si>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</si>
  <si>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</si>
  <si>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</si>
  <si>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</si>
  <si>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</si>
  <si>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</si>
  <si>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</si>
  <si>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</si>
  <si>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</si>
  <si>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</si>
  <si>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</si>
  <si>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</si>
  <si>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</si>
  <si>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</si>
  <si>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</si>
  <si>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</si>
  <si>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</si>
  <si>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</si>
  <si>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</si>
  <si>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</si>
  <si>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</si>
  <si>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</si>
  <si>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</si>
  <si>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</si>
  <si>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</si>
  <si>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</si>
  <si>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</si>
  <si>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</si>
  <si>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</si>
  <si>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</si>
  <si>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</si>
  <si>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</si>
  <si>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</si>
  <si>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</si>
  <si>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</si>
  <si>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</si>
  <si>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</si>
  <si>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</si>
  <si>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</si>
  <si>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</si>
  <si>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</si>
  <si>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</si>
  <si>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</si>
  <si>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</si>
  <si>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</si>
  <si>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</si>
  <si>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</si>
  <si>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</si>
  <si>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</si>
  <si>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</si>
  <si>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</si>
  <si>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</si>
  <si>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</si>
  <si>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</si>
  <si>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</si>
  <si>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</si>
  <si>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</si>
  <si>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</si>
  <si>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</si>
  <si>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</si>
  <si>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</si>
  <si>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</si>
  <si>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</si>
  <si>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</si>
  <si>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</si>
  <si>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</si>
  <si>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</si>
  <si>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</si>
  <si>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</si>
  <si>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</si>
  <si>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</si>
  <si>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</si>
  <si>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</si>
  <si>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</si>
  <si>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</si>
  <si>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</si>
  <si>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</si>
  <si>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</si>
  <si>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</si>
  <si>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</si>
  <si>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</si>
  <si>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</si>
  <si>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</si>
  <si>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</si>
  <si>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</si>
  <si>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</si>
  <si>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</si>
  <si>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</si>
  <si>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</si>
  <si>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</si>
  <si>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</si>
  <si>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</si>
  <si>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</si>
  <si>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</si>
  <si>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</si>
  <si>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</si>
  <si>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</si>
  <si>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</si>
  <si>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</si>
  <si>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</si>
  <si>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</si>
  <si>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</si>
  <si>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</si>
  <si>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</si>
  <si>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</si>
  <si>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</si>
  <si>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</si>
  <si>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</si>
  <si>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</si>
  <si>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</si>
  <si>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</si>
  <si>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</si>
  <si>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</si>
  <si>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</si>
  <si>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</si>
  <si>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</si>
  <si>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</si>
  <si>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</si>
  <si>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</si>
  <si>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</si>
  <si>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</si>
  <si>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</si>
  <si>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</si>
  <si>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</si>
  <si>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</si>
  <si>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</si>
  <si>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</si>
  <si>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</si>
  <si>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</si>
  <si>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</si>
  <si>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</si>
  <si>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</si>
  <si>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</si>
  <si>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</si>
  <si>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</si>
  <si>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</si>
  <si>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</si>
  <si>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</si>
  <si>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</si>
  <si>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</si>
  <si>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</si>
  <si>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</si>
  <si>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</si>
  <si>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</si>
  <si>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</si>
  <si>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</si>
  <si>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</si>
  <si>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</si>
  <si>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</si>
  <si>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</si>
  <si>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</si>
  <si>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</si>
  <si>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</si>
  <si>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</si>
  <si>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</si>
  <si>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</si>
  <si>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</si>
  <si>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</si>
  <si>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</si>
  <si>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</si>
  <si>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</si>
  <si>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</si>
  <si>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</si>
  <si>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</si>
  <si>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</si>
  <si>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</si>
  <si>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</si>
  <si>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</si>
  <si>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</si>
  <si>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</si>
  <si>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</si>
  <si>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</si>
  <si>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</si>
  <si>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</si>
  <si>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</si>
  <si>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</si>
  <si>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</si>
  <si>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</si>
  <si>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</si>
  <si>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</si>
  <si>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</si>
  <si>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</si>
  <si>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</si>
  <si>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</si>
  <si>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</si>
  <si>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</si>
  <si>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</si>
  <si>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</si>
  <si>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</si>
  <si>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</si>
  <si>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</si>
  <si>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</si>
  <si>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</si>
  <si>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</si>
  <si>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</si>
  <si>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</si>
  <si>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</si>
  <si>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</si>
  <si>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</si>
  <si>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</si>
  <si>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</si>
  <si>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</si>
  <si>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</si>
  <si>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</si>
  <si>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</si>
  <si>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</si>
  <si>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</si>
  <si>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</si>
  <si>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</si>
  <si>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</si>
  <si>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</si>
  <si>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</si>
  <si>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</si>
  <si>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</si>
  <si>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</si>
  <si>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</si>
  <si>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</si>
  <si>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</si>
  <si>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</si>
  <si>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</si>
  <si>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</si>
  <si>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</si>
  <si>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</si>
  <si>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</si>
  <si>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</si>
  <si>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</si>
  <si>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</si>
  <si>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</si>
  <si>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</si>
  <si>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</si>
  <si>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</si>
  <si>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</si>
  <si>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</si>
  <si>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</si>
  <si>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</si>
  <si>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</si>
  <si>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</si>
  <si>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</si>
  <si>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</si>
  <si>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</si>
  <si>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</si>
  <si>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</si>
  <si>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</si>
  <si>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</si>
  <si>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</si>
  <si>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</si>
  <si>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</si>
  <si>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</si>
  <si>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</si>
  <si>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</si>
  <si>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</si>
  <si>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</si>
  <si>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</si>
  <si>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</si>
  <si>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</si>
  <si>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</si>
  <si>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</si>
  <si>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</si>
  <si>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</si>
  <si>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</si>
  <si>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</si>
  <si>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</si>
  <si>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</si>
  <si>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</si>
  <si>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</si>
  <si>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</si>
  <si>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</si>
  <si>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</si>
  <si>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</si>
  <si>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</si>
  <si>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</si>
  <si>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</si>
  <si>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</si>
  <si>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</si>
  <si>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</si>
  <si>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</si>
  <si>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</si>
  <si>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</si>
  <si>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</si>
  <si>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</si>
  <si>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</si>
  <si>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</si>
  <si>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</si>
  <si>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</si>
  <si>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</si>
  <si>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</si>
  <si>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</si>
  <si>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</si>
  <si>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</si>
  <si>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</si>
  <si>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</si>
  <si>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</si>
  <si>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</si>
  <si>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</si>
  <si>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</si>
  <si>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</si>
  <si>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</si>
  <si>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</si>
  <si>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</si>
  <si>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</si>
  <si>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</si>
  <si>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</si>
  <si>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</si>
  <si>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</si>
  <si>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</si>
  <si>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</si>
  <si>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</si>
  <si>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</si>
  <si>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</si>
  <si>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</si>
  <si>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</si>
  <si>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</si>
  <si>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</si>
  <si>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</si>
  <si>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</si>
  <si>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</si>
  <si>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</si>
  <si>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</si>
  <si>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</si>
  <si>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</si>
  <si>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</si>
  <si>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</si>
  <si>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</si>
  <si>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</si>
  <si>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</si>
  <si>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</si>
  <si>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</si>
  <si>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</si>
  <si>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</si>
  <si>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</si>
  <si>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</si>
  <si>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</si>
  <si>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</si>
  <si>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</si>
  <si>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</si>
  <si>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</si>
  <si>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</si>
  <si>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</si>
  <si>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</si>
  <si>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</si>
  <si>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</si>
  <si>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</si>
  <si>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</si>
  <si>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</si>
  <si>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</si>
  <si>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</si>
  <si>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</si>
  <si>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</si>
  <si>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</si>
  <si>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</si>
  <si>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</si>
  <si>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</si>
  <si>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</si>
  <si>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</si>
  <si>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</si>
  <si>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</si>
  <si>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</si>
  <si>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</si>
  <si>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</si>
  <si>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</si>
  <si>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</si>
  <si>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</si>
  <si>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</si>
  <si>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</si>
  <si>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</si>
  <si>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</si>
  <si>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</si>
  <si>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</si>
  <si>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</si>
  <si>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</si>
  <si>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</si>
  <si>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</si>
  <si>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</si>
  <si>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</si>
  <si>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</si>
  <si>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</si>
  <si>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</si>
  <si>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</si>
  <si>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</si>
  <si>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</si>
  <si>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</si>
  <si>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</si>
  <si>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</si>
  <si>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</si>
  <si>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</si>
  <si>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</si>
  <si>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</si>
  <si>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</si>
  <si>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</si>
  <si>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</si>
  <si>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</si>
  <si>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</si>
  <si>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</si>
  <si>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</si>
  <si>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</si>
  <si>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</si>
  <si>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</si>
  <si>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</si>
  <si>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</si>
  <si>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</si>
  <si>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</si>
  <si>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</si>
  <si>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</si>
  <si>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</si>
  <si>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</si>
  <si>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</si>
  <si>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</si>
  <si>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</si>
  <si>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</si>
  <si>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</si>
  <si>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</si>
  <si>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</si>
  <si>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</si>
  <si>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</si>
  <si>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</si>
  <si>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</si>
  <si>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</si>
  <si>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</si>
  <si>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</si>
  <si>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</si>
  <si>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</si>
  <si>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</si>
  <si>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</si>
  <si>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</si>
  <si>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</si>
  <si>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</si>
  <si>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</si>
  <si>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</si>
  <si>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</si>
  <si>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</si>
  <si>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</si>
  <si>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</si>
  <si>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</si>
  <si>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</si>
  <si>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</si>
  <si>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</si>
  <si>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</si>
  <si>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</si>
  <si>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</si>
  <si>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</si>
  <si>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</si>
  <si>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</si>
  <si>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</si>
  <si>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</si>
  <si>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</si>
  <si>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</si>
  <si>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</si>
  <si>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</si>
  <si>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</si>
  <si>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</si>
  <si>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</si>
  <si>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</si>
  <si>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</si>
  <si>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</si>
  <si>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</si>
  <si>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</si>
  <si>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</si>
  <si>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</si>
  <si>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</si>
  <si>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</si>
  <si>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</si>
  <si>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</si>
  <si>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</si>
  <si>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</si>
  <si>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</si>
  <si>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</si>
  <si>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</si>
  <si>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</si>
  <si>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</si>
  <si>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</si>
  <si>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</si>
  <si>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</si>
  <si>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</si>
  <si>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</si>
  <si>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</si>
  <si>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</si>
  <si>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</si>
  <si>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</si>
  <si>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</si>
  <si>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</si>
  <si>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</si>
  <si>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</si>
  <si>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</si>
  <si>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</si>
  <si>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</si>
  <si>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</si>
  <si>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</si>
  <si>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</si>
  <si>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</si>
  <si>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</si>
  <si>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</si>
  <si>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</si>
  <si>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</si>
  <si>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</si>
  <si>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</si>
  <si>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</si>
  <si>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</si>
  <si>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</si>
  <si>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</si>
  <si>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</si>
  <si>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</si>
  <si>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</si>
  <si>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</si>
  <si>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</si>
  <si>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</si>
  <si>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</si>
  <si>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</si>
  <si>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</si>
  <si>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</si>
  <si>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</si>
  <si>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</si>
  <si>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</si>
  <si>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</si>
  <si>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</si>
  <si>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</si>
  <si>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</si>
  <si>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</si>
  <si>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</si>
  <si>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</si>
  <si>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</si>
  <si>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</si>
  <si>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</si>
  <si>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</si>
  <si>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</si>
  <si>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</si>
  <si>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</si>
  <si>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</si>
  <si>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</si>
  <si>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</si>
  <si>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</si>
  <si>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</si>
  <si>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</si>
  <si>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</si>
  <si>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</si>
  <si>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</si>
  <si>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</si>
  <si>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</si>
  <si>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</si>
  <si>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</si>
  <si>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</si>
  <si>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</si>
  <si>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</si>
  <si>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</si>
  <si>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</si>
  <si>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</si>
  <si>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</si>
  <si>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</si>
  <si>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</si>
  <si>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</si>
  <si>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</si>
  <si>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</si>
  <si>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</si>
  <si>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</si>
  <si>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</si>
  <si>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</si>
  <si>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</si>
  <si>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</si>
  <si>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</si>
  <si>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</si>
  <si>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</si>
  <si>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</si>
  <si>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</si>
  <si>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</si>
  <si>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</si>
  <si>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</si>
  <si>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</si>
  <si>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</si>
  <si>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</si>
  <si>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</si>
  <si>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</si>
  <si>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</si>
  <si>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</si>
  <si>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</si>
  <si>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</si>
  <si>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</si>
  <si>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</si>
  <si>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</si>
  <si>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</si>
  <si>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</si>
  <si>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</si>
  <si>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</si>
  <si>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</si>
  <si>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</si>
  <si>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</si>
  <si>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</si>
  <si>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</si>
  <si>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</si>
  <si>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</si>
  <si>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</si>
  <si>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</si>
  <si>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</si>
  <si>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</si>
  <si>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</si>
  <si>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</si>
  <si>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</si>
  <si>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</si>
  <si>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</si>
  <si>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</si>
  <si>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</si>
  <si>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</si>
  <si>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</si>
  <si>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</si>
  <si>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</si>
  <si>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</si>
  <si>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</si>
  <si>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</si>
  <si>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</si>
  <si>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</si>
  <si>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</si>
  <si>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</si>
  <si>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</si>
  <si>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</si>
  <si>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</si>
  <si>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</si>
  <si>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</si>
  <si>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</si>
  <si>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</si>
  <si>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</si>
  <si>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</si>
  <si>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</si>
  <si>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</si>
  <si>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</si>
  <si>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</si>
  <si>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</si>
  <si>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</si>
  <si>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</si>
  <si>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</si>
  <si>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</si>
  <si>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</si>
  <si>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</si>
  <si>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</si>
  <si>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</si>
  <si>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</si>
  <si>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</si>
  <si>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</si>
  <si>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</si>
  <si>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</si>
  <si>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</si>
  <si>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</si>
  <si>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</si>
  <si>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</si>
  <si>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</si>
  <si>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</si>
  <si>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</si>
  <si>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</si>
  <si>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</si>
  <si>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</si>
  <si>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</si>
  <si>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</si>
  <si>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</si>
  <si>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</si>
  <si>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</si>
  <si>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</si>
  <si>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</si>
  <si>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</si>
  <si>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</si>
  <si>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</si>
  <si>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</si>
  <si>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</si>
  <si>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</si>
  <si>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</si>
  <si>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</si>
  <si>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</si>
  <si>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</si>
  <si>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</si>
  <si>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</si>
  <si>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</si>
  <si>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</si>
  <si>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</si>
  <si>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</si>
  <si>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</si>
  <si>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</si>
  <si>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</si>
  <si>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</si>
  <si>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</si>
  <si>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</si>
  <si>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</si>
  <si>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</si>
  <si>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</si>
  <si>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</si>
  <si>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</si>
  <si>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</si>
  <si>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</si>
  <si>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</si>
  <si>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</si>
  <si>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</si>
  <si>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</si>
  <si>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</si>
  <si>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</si>
  <si>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</si>
  <si>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</si>
  <si>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</si>
  <si>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</si>
  <si>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</si>
  <si>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</si>
  <si>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</si>
  <si>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</si>
  <si>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</si>
  <si>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</si>
  <si>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</si>
  <si>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</si>
  <si>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</si>
  <si>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</si>
  <si>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</si>
  <si>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</si>
  <si>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</si>
  <si>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</si>
  <si>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</si>
  <si>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</si>
  <si>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</si>
  <si>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</si>
  <si>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</si>
  <si>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</si>
  <si>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</si>
  <si>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</si>
  <si>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</si>
  <si>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</si>
  <si>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</si>
  <si>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</si>
  <si>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</si>
  <si>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</si>
  <si>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</si>
  <si>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</si>
  <si>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</si>
  <si>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</si>
  <si>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</si>
  <si>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</si>
  <si>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</si>
  <si>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</si>
  <si>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</si>
  <si>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</si>
  <si>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</si>
  <si>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</si>
  <si>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</si>
  <si>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</si>
  <si>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</si>
  <si>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</si>
  <si>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</si>
  <si>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</si>
  <si>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</si>
  <si>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</si>
  <si>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</si>
  <si>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</si>
  <si>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</si>
  <si>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</si>
  <si>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</si>
  <si>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</si>
  <si>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</si>
  <si>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</si>
  <si>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</si>
  <si>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</si>
  <si>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</si>
  <si>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</si>
  <si>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</si>
  <si>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</si>
  <si>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</si>
  <si>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</si>
  <si>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</si>
  <si>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</si>
  <si>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</si>
  <si>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</si>
  <si>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</si>
  <si>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</si>
  <si>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</si>
  <si>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</si>
  <si>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</si>
  <si>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</si>
  <si>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</si>
  <si>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</si>
  <si>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</si>
  <si>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</si>
  <si>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</si>
  <si>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</si>
  <si>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</si>
  <si>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</si>
  <si>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</si>
  <si>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</si>
  <si>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</si>
  <si>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</si>
  <si>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</si>
  <si>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</si>
  <si>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</si>
  <si>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</si>
  <si>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</si>
  <si>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</si>
  <si>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</si>
  <si>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</si>
  <si>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</si>
  <si>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</si>
  <si>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</si>
  <si>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</si>
  <si>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</si>
  <si>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</si>
  <si>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</si>
  <si>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</si>
  <si>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</si>
  <si>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</si>
  <si>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</si>
  <si>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</si>
  <si>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</si>
  <si>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</si>
  <si>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</si>
  <si>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</si>
  <si>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</si>
  <si>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</si>
  <si>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</si>
  <si>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</si>
  <si>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</si>
  <si>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</si>
  <si>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</si>
  <si>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</si>
  <si>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</si>
  <si>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</si>
  <si>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</si>
  <si>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</si>
  <si>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</si>
  <si>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</si>
  <si>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</si>
  <si>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</si>
  <si>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</si>
  <si>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</si>
  <si>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</si>
  <si>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</si>
  <si>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</si>
  <si>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</si>
  <si>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</si>
  <si>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</si>
  <si>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</si>
  <si>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</si>
  <si>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</si>
  <si>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</si>
  <si>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</si>
  <si>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</si>
  <si>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</si>
  <si>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</si>
  <si>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</si>
  <si>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</si>
  <si>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</si>
  <si>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</si>
  <si>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</si>
  <si>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</si>
  <si>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</si>
  <si>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</si>
  <si>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</si>
  <si>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</si>
  <si>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</si>
  <si>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</si>
  <si>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</si>
  <si>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</si>
  <si>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</si>
  <si>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</si>
  <si>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</si>
  <si>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</si>
  <si>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</si>
  <si>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</si>
  <si>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</si>
  <si>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</si>
  <si>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</si>
  <si>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</si>
  <si>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</si>
  <si>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</si>
  <si>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</si>
  <si>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</si>
  <si>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</si>
  <si>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</si>
  <si>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</si>
  <si>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</si>
  <si>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</si>
  <si>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</si>
  <si>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</si>
  <si>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</si>
  <si>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</si>
  <si>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</si>
  <si>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</si>
  <si>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</si>
  <si>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</si>
  <si>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</si>
  <si>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</si>
  <si>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</si>
  <si>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</si>
  <si>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</si>
  <si>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</si>
  <si>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</si>
  <si>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</si>
  <si>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</si>
  <si>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</si>
  <si>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</si>
  <si>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</si>
  <si>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</si>
  <si>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</si>
  <si>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</si>
  <si>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</si>
  <si>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</si>
  <si>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</si>
  <si>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</si>
  <si>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</si>
  <si>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</si>
  <si>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</si>
  <si>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</si>
  <si>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</si>
  <si>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</si>
  <si>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</si>
  <si>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</si>
  <si>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</si>
  <si>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</si>
  <si>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</si>
  <si>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</si>
  <si>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</si>
  <si>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</si>
  <si>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</si>
  <si>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</si>
  <si>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</si>
  <si>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</si>
  <si>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</si>
  <si>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</si>
  <si>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</si>
  <si>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</si>
  <si>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</si>
  <si>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</si>
  <si>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</si>
  <si>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</si>
  <si>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</si>
  <si>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</si>
  <si>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</si>
  <si>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</si>
  <si>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</si>
  <si>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</si>
  <si>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</si>
  <si>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</si>
  <si>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</si>
  <si>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</si>
  <si>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</si>
  <si>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</si>
  <si>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</si>
  <si>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</si>
  <si>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</si>
  <si>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</si>
  <si>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</si>
  <si>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</si>
  <si>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</si>
  <si>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</si>
  <si>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</si>
  <si>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</si>
  <si>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</si>
  <si>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</si>
  <si>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</si>
  <si>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</si>
  <si>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</si>
  <si>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</si>
  <si>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</si>
  <si>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</si>
  <si>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</si>
  <si>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</si>
  <si>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</si>
  <si>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</si>
  <si>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</si>
  <si>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</si>
  <si>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</si>
  <si>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</si>
  <si>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</si>
  <si>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</si>
  <si>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</si>
  <si>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</si>
  <si>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</si>
  <si>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</si>
  <si>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</si>
  <si>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</si>
  <si>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</si>
  <si>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</si>
  <si>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</si>
  <si>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</si>
  <si>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</si>
  <si>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</si>
  <si>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</si>
  <si>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</si>
  <si>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</si>
  <si>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</si>
  <si>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</si>
  <si>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</si>
  <si>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</si>
  <si>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</si>
  <si>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</si>
  <si>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</si>
  <si>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</si>
  <si>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</si>
  <si>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</si>
  <si>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</si>
  <si>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</si>
  <si>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</si>
  <si>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</si>
  <si>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</si>
  <si>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</si>
  <si>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</si>
  <si>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</si>
  <si>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</si>
  <si>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</si>
  <si>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</si>
  <si>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</si>
  <si>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</si>
  <si>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</si>
  <si>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</si>
  <si>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</si>
  <si>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</si>
  <si>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</si>
  <si>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</si>
  <si>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</si>
  <si>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</si>
  <si>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</si>
  <si>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</si>
  <si>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</si>
  <si>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</si>
  <si>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</si>
  <si>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</si>
  <si>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</si>
  <si>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</si>
  <si>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</si>
  <si>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</si>
  <si>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</si>
  <si>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</si>
  <si>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</si>
  <si>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</si>
  <si>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</si>
  <si>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</si>
  <si>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</si>
  <si>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</si>
  <si>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</si>
  <si>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</si>
  <si>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</si>
  <si>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</si>
  <si>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</si>
  <si>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</si>
  <si>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</si>
  <si>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</si>
  <si>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</si>
  <si>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</si>
  <si>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</si>
  <si>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</si>
  <si>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</si>
  <si>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</si>
  <si>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</si>
  <si>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</si>
  <si>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</si>
  <si>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</si>
  <si>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</si>
  <si>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</si>
  <si>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</si>
  <si>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</si>
  <si>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</si>
  <si>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</si>
  <si>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</si>
  <si>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</si>
  <si>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</si>
  <si>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</si>
  <si>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</si>
  <si>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</si>
  <si>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</si>
  <si>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</si>
  <si>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</si>
  <si>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</si>
  <si>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</si>
  <si>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</si>
  <si>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</si>
  <si>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</si>
  <si>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</si>
  <si>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</si>
  <si>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</si>
  <si>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</si>
  <si>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</si>
  <si>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</si>
  <si>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</si>
  <si>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</si>
  <si>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</si>
  <si>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</si>
  <si>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</si>
  <si>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</si>
  <si>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</si>
  <si>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</si>
  <si>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</si>
  <si>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</si>
  <si>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</si>
  <si>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</si>
  <si>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</si>
  <si>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</si>
  <si>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</si>
  <si>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</si>
  <si>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</si>
  <si>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</si>
  <si>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</si>
  <si>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</si>
  <si>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</si>
  <si>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</si>
  <si>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</si>
  <si>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</si>
  <si>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</si>
  <si>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</si>
  <si>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</si>
  <si>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</si>
  <si>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</si>
  <si>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</si>
  <si>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</si>
  <si>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</si>
  <si>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</si>
  <si>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</si>
  <si>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</si>
  <si>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</si>
  <si>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</si>
  <si>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</si>
  <si>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</si>
  <si>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</si>
  <si>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</si>
  <si>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</si>
  <si>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</si>
  <si>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</si>
  <si>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</si>
  <si>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</si>
  <si>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</si>
  <si>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</si>
  <si>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</si>
  <si>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</si>
  <si>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</si>
  <si>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</si>
  <si>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</si>
  <si>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</si>
  <si>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</si>
  <si>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</si>
  <si>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</si>
  <si>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</si>
  <si>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</si>
  <si>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</si>
  <si>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</si>
  <si>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</si>
  <si>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</si>
  <si>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</si>
  <si>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</si>
  <si>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</si>
  <si>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</si>
  <si>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</si>
  <si>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</si>
  <si>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</si>
  <si>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</si>
  <si>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</si>
  <si>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</si>
  <si>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</si>
  <si>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</si>
  <si>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</si>
  <si>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</si>
  <si>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</si>
  <si>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</si>
  <si>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</si>
  <si>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</si>
  <si>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</si>
  <si>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</si>
  <si>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</si>
  <si>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</si>
  <si>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</si>
  <si>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</si>
  <si>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</si>
  <si>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</si>
  <si>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</si>
  <si>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</si>
  <si>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</si>
  <si>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</si>
  <si>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</si>
  <si>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</si>
  <si>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</si>
  <si>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</si>
  <si>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</si>
  <si>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</si>
  <si>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</si>
  <si>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</si>
  <si>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</si>
  <si>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</si>
  <si>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</si>
  <si>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</si>
  <si>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</si>
  <si>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</si>
  <si>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</si>
  <si>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</si>
  <si>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</si>
  <si>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</si>
  <si>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</si>
  <si>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</si>
  <si>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</si>
  <si>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</si>
  <si>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</si>
  <si>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</si>
  <si>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</si>
  <si>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</si>
  <si>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</si>
  <si>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</si>
  <si>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</si>
  <si>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</si>
  <si>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</si>
  <si>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</si>
  <si>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</si>
  <si>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</si>
  <si>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</si>
  <si>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</si>
  <si>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</si>
  <si>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</si>
  <si>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</si>
  <si>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</si>
  <si>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</si>
  <si>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</si>
  <si>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</si>
  <si>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</si>
  <si>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</si>
  <si>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</si>
  <si>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</si>
  <si>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</si>
  <si>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</si>
  <si>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</si>
  <si>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</si>
  <si>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</si>
  <si>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</si>
  <si>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</si>
  <si>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</si>
  <si>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</si>
  <si>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</si>
  <si>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</si>
  <si>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</si>
  <si>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</si>
  <si>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</si>
  <si>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</si>
  <si>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</si>
  <si>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</si>
  <si>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</si>
  <si>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</si>
  <si>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</si>
  <si>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</si>
  <si>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</si>
  <si>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</si>
  <si>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</si>
  <si>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</si>
  <si>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</si>
  <si>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</si>
  <si>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</si>
  <si>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</si>
  <si>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</si>
  <si>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</si>
  <si>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</si>
  <si>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</si>
  <si>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</si>
  <si>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</si>
  <si>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</si>
  <si>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</si>
  <si>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</si>
  <si>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</si>
  <si>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</si>
  <si>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</si>
  <si>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</si>
  <si>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</si>
  <si>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</si>
  <si>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</si>
  <si>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</si>
  <si>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</si>
  <si>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</si>
  <si>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</si>
  <si>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</si>
  <si>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</si>
  <si>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</si>
  <si>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</si>
  <si>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</si>
  <si>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</si>
  <si>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</si>
  <si>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</si>
  <si>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</si>
  <si>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</si>
  <si>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</si>
  <si>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</si>
  <si>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</si>
  <si>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</si>
  <si>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</si>
  <si>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</si>
  <si>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</si>
  <si>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</si>
  <si>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</si>
  <si>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</si>
  <si>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</si>
  <si>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</si>
  <si>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</si>
  <si>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</si>
  <si>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</si>
  <si>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</si>
  <si>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</si>
  <si>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</si>
  <si>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</si>
  <si>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</si>
  <si>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</si>
  <si>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</si>
  <si>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</si>
  <si>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</si>
  <si>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</si>
  <si>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</si>
  <si>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</si>
  <si>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</si>
  <si>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</si>
  <si>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</si>
  <si>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</si>
  <si>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</si>
  <si>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</si>
  <si>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</si>
  <si>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</si>
  <si>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</si>
  <si>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</si>
  <si>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</si>
  <si>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</si>
  <si>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</si>
  <si>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</si>
  <si>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</si>
  <si>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</si>
  <si>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</si>
  <si>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</si>
  <si>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</si>
  <si>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</si>
  <si>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</si>
  <si>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</si>
  <si>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</si>
  <si>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</si>
  <si>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</si>
  <si>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</si>
  <si>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</si>
  <si>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</si>
  <si>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</si>
  <si>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</si>
  <si>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</si>
  <si>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</si>
  <si>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</si>
  <si>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</si>
  <si>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</si>
  <si>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</si>
  <si>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</si>
  <si>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</si>
  <si>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</si>
  <si>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</si>
  <si>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</si>
  <si>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</si>
  <si>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</si>
  <si>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</si>
  <si>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</si>
  <si>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</si>
  <si>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</si>
  <si>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</si>
  <si>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</si>
  <si>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</si>
  <si>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</si>
  <si>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</si>
  <si>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</si>
  <si>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</si>
  <si>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</si>
  <si>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</si>
  <si>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</si>
  <si>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</si>
  <si>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</si>
  <si>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</si>
  <si>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</si>
  <si>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</si>
  <si>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</si>
  <si>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</si>
  <si>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</si>
  <si>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</si>
  <si>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</si>
  <si>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</si>
  <si>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</si>
  <si>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</si>
  <si>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</si>
  <si>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</si>
  <si>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</si>
  <si>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</si>
  <si>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</si>
  <si>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</si>
  <si>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</si>
  <si>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</si>
  <si>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</si>
  <si>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</si>
  <si>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</si>
  <si>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</si>
  <si>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</si>
  <si>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</si>
  <si>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</si>
  <si>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</si>
  <si>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</si>
  <si>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</si>
  <si>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</si>
  <si>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</si>
  <si>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</si>
  <si>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</si>
  <si>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</si>
  <si>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</si>
  <si>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</si>
  <si>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</si>
  <si>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</si>
  <si>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</si>
  <si>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</si>
  <si>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</si>
  <si>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</si>
  <si>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</si>
  <si>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</si>
  <si>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</si>
  <si>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</si>
  <si>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</si>
  <si>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</si>
  <si>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</si>
  <si>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</si>
  <si>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</si>
  <si>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</si>
  <si>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</si>
  <si>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</si>
  <si>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</si>
  <si>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</si>
  <si>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</si>
  <si>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</si>
  <si>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</si>
  <si>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</si>
  <si>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</si>
  <si>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</si>
  <si>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</si>
  <si>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</si>
  <si>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</si>
  <si>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</si>
  <si>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</si>
  <si>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</si>
  <si>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</si>
  <si>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</si>
  <si>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</si>
  <si>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</si>
  <si>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</si>
  <si>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</si>
  <si>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</si>
  <si>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</si>
  <si>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</si>
  <si>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</si>
  <si>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</si>
  <si>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</si>
  <si>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</si>
  <si>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</si>
  <si>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</si>
  <si>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</si>
  <si>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</si>
  <si>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</si>
  <si>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</si>
  <si>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</si>
  <si>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</si>
  <si>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</si>
  <si>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</si>
  <si>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</si>
  <si>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</si>
  <si>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</si>
  <si>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</si>
  <si>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</si>
  <si>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</si>
  <si>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</si>
  <si>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</si>
  <si>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</si>
  <si>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</si>
  <si>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</si>
  <si>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</si>
  <si>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</si>
  <si>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</si>
  <si>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</si>
  <si>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</si>
  <si>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</si>
  <si>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</si>
  <si>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</si>
  <si>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</si>
  <si>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</si>
  <si>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</si>
  <si>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</si>
  <si>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</si>
  <si>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</si>
  <si>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</si>
  <si>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</si>
  <si>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</si>
  <si>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</si>
  <si>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</si>
  <si>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</si>
  <si>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</si>
  <si>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</si>
  <si>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</si>
  <si>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</si>
  <si>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</si>
  <si>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</si>
  <si>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</si>
  <si>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</si>
  <si>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</si>
  <si>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</si>
  <si>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</si>
  <si>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</si>
  <si>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</si>
  <si>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</si>
  <si>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</si>
  <si>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</si>
  <si>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</si>
  <si>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</si>
  <si>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</si>
  <si>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</si>
  <si>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</si>
  <si>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</si>
  <si>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</si>
  <si>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</si>
  <si>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</si>
  <si>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</si>
  <si>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</si>
  <si>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</si>
  <si>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</si>
  <si>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</si>
  <si>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</si>
  <si>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</si>
  <si>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</si>
  <si>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</si>
  <si>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</si>
  <si>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</si>
  <si>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</si>
  <si>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</si>
  <si>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</si>
  <si>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</si>
  <si>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</si>
  <si>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</si>
  <si>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</si>
  <si>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</si>
  <si>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</si>
  <si>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</si>
  <si>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</si>
  <si>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</si>
  <si>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</si>
  <si>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</si>
  <si>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</si>
  <si>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</si>
  <si>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</si>
  <si>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</si>
  <si>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</si>
  <si>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</si>
  <si>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</si>
  <si>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</si>
  <si>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</si>
  <si>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</si>
  <si>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</si>
  <si>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</si>
  <si>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</si>
  <si>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</si>
  <si>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</si>
  <si>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</si>
  <si>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</si>
  <si>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</si>
  <si>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</si>
  <si>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</si>
  <si>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</si>
  <si>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</si>
  <si>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</si>
  <si>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</si>
  <si>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</si>
  <si>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</si>
  <si>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</si>
  <si>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</si>
  <si>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</si>
  <si>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</si>
  <si>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</si>
  <si>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</si>
  <si>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</si>
  <si>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</si>
  <si>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</si>
  <si>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</si>
  <si>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</si>
  <si>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</si>
  <si>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</si>
  <si>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</si>
  <si>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</si>
  <si>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</si>
  <si>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</si>
  <si>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</si>
  <si>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</si>
  <si>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</si>
  <si>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</si>
  <si>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</si>
  <si>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</si>
  <si>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</si>
  <si>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</si>
  <si>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</si>
  <si>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</si>
  <si>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</si>
  <si>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</si>
  <si>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</si>
  <si>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</si>
  <si>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</si>
  <si>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</si>
  <si>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</si>
  <si>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</si>
  <si>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</si>
  <si>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</si>
  <si>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</si>
  <si>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</si>
  <si>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</si>
  <si>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</si>
  <si>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</si>
  <si>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</si>
  <si>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</si>
  <si>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</si>
  <si>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</si>
  <si>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</si>
  <si>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</si>
  <si>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</si>
  <si>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</si>
  <si>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</si>
  <si>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</si>
  <si>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</si>
  <si>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</si>
  <si>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</si>
  <si>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</si>
  <si>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</si>
  <si>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</si>
  <si>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</si>
  <si>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</si>
  <si>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</si>
  <si>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</si>
  <si>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</si>
  <si>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</si>
  <si>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</si>
  <si>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</si>
  <si>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</si>
  <si>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</si>
  <si>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</si>
  <si>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</si>
  <si>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</si>
  <si>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</si>
  <si>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</si>
  <si>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</si>
  <si>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</si>
  <si>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</si>
  <si>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</si>
  <si>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</si>
  <si>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</si>
  <si>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</si>
  <si>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</si>
  <si>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</si>
  <si>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</si>
  <si>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</si>
  <si>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</si>
  <si>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</si>
  <si>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</si>
  <si>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</si>
  <si>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</si>
  <si>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</si>
  <si>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</si>
  <si>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</si>
  <si>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</si>
  <si>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</si>
  <si>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</si>
  <si>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</si>
  <si>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</si>
  <si>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</si>
  <si>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</si>
  <si>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</si>
  <si>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</si>
  <si>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</si>
  <si>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</si>
  <si>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</si>
  <si>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</si>
  <si>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</si>
  <si>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</si>
  <si>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</si>
  <si>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</si>
  <si>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</si>
  <si>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</si>
  <si>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</si>
  <si>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</si>
  <si>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</si>
  <si>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</si>
  <si>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</si>
  <si>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</si>
  <si>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</si>
  <si>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</si>
  <si>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</si>
  <si>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</si>
  <si>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</si>
  <si>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</si>
  <si>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</si>
  <si>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</si>
  <si>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</si>
  <si>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</si>
  <si>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</si>
  <si>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</si>
  <si>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</si>
  <si>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</si>
  <si>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</si>
  <si>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</si>
  <si>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</si>
  <si>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</si>
  <si>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</si>
  <si>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</si>
  <si>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</si>
  <si>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</si>
  <si>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</si>
  <si>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</si>
  <si>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</si>
  <si>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</si>
  <si>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</si>
  <si>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</si>
  <si>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</si>
  <si>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</si>
  <si>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</si>
  <si>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</si>
  <si>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</si>
  <si>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</si>
  <si>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</si>
  <si>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</si>
  <si>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</si>
  <si>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</si>
  <si>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</si>
  <si>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</si>
  <si>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</si>
  <si>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</si>
  <si>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</si>
  <si>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</si>
  <si>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</si>
  <si>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</si>
  <si>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</si>
  <si>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</si>
  <si>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</si>
  <si>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</si>
  <si>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</si>
  <si>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</si>
  <si>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</si>
  <si>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</si>
  <si>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</si>
  <si>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</si>
  <si>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</si>
  <si>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</si>
  <si>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</si>
  <si>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</si>
  <si>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</si>
  <si>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</si>
  <si>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</si>
  <si>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</si>
  <si>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</si>
  <si>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</si>
  <si>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</si>
  <si>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</si>
  <si>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</si>
  <si>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</si>
  <si>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</si>
  <si>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</si>
  <si>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</si>
  <si>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</si>
  <si>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</si>
  <si>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</si>
  <si>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</si>
  <si>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</si>
  <si>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</si>
  <si>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</si>
  <si>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</si>
  <si>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</si>
  <si>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</si>
  <si>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</si>
  <si>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</si>
  <si>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</si>
  <si>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</si>
  <si>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</si>
  <si>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</si>
  <si>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</si>
  <si>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</si>
  <si>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</si>
  <si>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</si>
  <si>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</si>
  <si>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</si>
  <si>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</si>
  <si>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</si>
  <si>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</si>
  <si>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</si>
  <si>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</si>
  <si>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</si>
  <si>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</si>
  <si>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</si>
  <si>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</si>
  <si>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</si>
  <si>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</si>
  <si>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</si>
  <si>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</si>
  <si>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</si>
  <si>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</si>
  <si>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</si>
  <si>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</si>
  <si>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</si>
  <si>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</si>
  <si>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</si>
  <si>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</si>
  <si>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</si>
  <si>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</si>
  <si>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</si>
  <si>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</si>
  <si>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</si>
  <si>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</si>
  <si>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</si>
  <si>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</si>
  <si>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</si>
  <si>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</si>
  <si>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</si>
  <si>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</si>
  <si>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</si>
  <si>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</si>
  <si>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</si>
  <si>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</si>
  <si>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</si>
  <si>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</si>
  <si>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</si>
  <si>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</si>
  <si>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</si>
  <si>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</si>
  <si>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</si>
  <si>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</si>
  <si>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</si>
  <si>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</si>
  <si>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</si>
  <si>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</si>
  <si>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</si>
  <si>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</si>
  <si>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</si>
  <si>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</si>
  <si>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</si>
  <si>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</si>
  <si>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</si>
  <si>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</si>
  <si>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</si>
  <si>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</si>
  <si>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</si>
  <si>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</si>
  <si>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</si>
  <si>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</si>
  <si>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</si>
  <si>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</si>
  <si>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</si>
  <si>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</si>
  <si>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</si>
  <si>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</si>
  <si>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</si>
  <si>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</si>
  <si>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</si>
  <si>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</si>
  <si>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</si>
  <si>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</si>
  <si>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</si>
  <si>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</si>
  <si>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</si>
  <si>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</si>
  <si>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</si>
  <si>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</si>
  <si>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</si>
  <si>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</si>
  <si>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</si>
  <si>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</si>
  <si>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</si>
  <si>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</si>
  <si>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</si>
  <si>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</si>
  <si>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</si>
  <si>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</si>
  <si>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</si>
  <si>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</si>
  <si>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</si>
  <si>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</si>
  <si>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</si>
  <si>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</si>
  <si>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</si>
  <si>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</si>
  <si>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</si>
  <si>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</si>
  <si>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</si>
  <si>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</si>
  <si>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</si>
  <si>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</si>
  <si>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</si>
  <si>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</si>
  <si>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</si>
  <si>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</si>
  <si>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</si>
  <si>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</si>
  <si>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</si>
  <si>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</si>
  <si>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</si>
  <si>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</si>
  <si>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</si>
  <si>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</si>
  <si>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</si>
  <si>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</si>
  <si>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</si>
  <si>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</si>
  <si>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</si>
  <si>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</si>
  <si>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</si>
  <si>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</si>
  <si>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</si>
  <si>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</si>
  <si>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</si>
  <si>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</si>
  <si>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</si>
  <si>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</si>
  <si>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</si>
  <si>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</si>
  <si>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</si>
  <si>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</si>
  <si>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</si>
  <si>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</si>
  <si>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</si>
  <si>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</si>
  <si>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</si>
  <si>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</si>
  <si>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</si>
  <si>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</si>
  <si>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</si>
  <si>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</si>
  <si>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</si>
  <si>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</si>
  <si>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</si>
  <si>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</si>
  <si>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</si>
  <si>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</si>
  <si>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</si>
  <si>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</si>
  <si>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</si>
  <si>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</si>
  <si>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</si>
  <si>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</si>
  <si>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</si>
  <si>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</si>
  <si>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</si>
  <si>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</si>
  <si>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</si>
  <si>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</si>
  <si>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</si>
  <si>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</si>
  <si>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</si>
  <si>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</si>
  <si>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</si>
  <si>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</si>
  <si>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</si>
  <si>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</si>
  <si>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</si>
  <si>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</si>
  <si>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</si>
  <si>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</si>
  <si>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</si>
  <si>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</si>
  <si>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</si>
  <si>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</si>
  <si>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</si>
  <si>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</si>
  <si>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</si>
  <si>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</si>
  <si>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</si>
  <si>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</si>
  <si>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</si>
  <si>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</si>
  <si>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</si>
  <si>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</si>
  <si>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</si>
  <si>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</si>
  <si>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</si>
  <si>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</si>
  <si>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</si>
  <si>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</si>
  <si>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</si>
  <si>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</si>
  <si>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</si>
  <si>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</si>
  <si>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</si>
  <si>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</si>
  <si>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</si>
  <si>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</si>
  <si>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</si>
  <si>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</si>
  <si>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</si>
  <si>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</si>
  <si>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</si>
  <si>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</si>
  <si>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</si>
  <si>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</si>
  <si>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</si>
  <si>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</si>
  <si>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</si>
  <si>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</si>
  <si>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</si>
  <si>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</si>
  <si>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</si>
  <si>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</si>
  <si>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</si>
  <si>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</si>
  <si>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</si>
  <si>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</si>
  <si>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</si>
  <si>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</si>
  <si>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</si>
  <si>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</si>
  <si>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</si>
  <si>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</si>
  <si>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</si>
  <si>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</si>
  <si>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</si>
  <si>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</si>
  <si>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</si>
  <si>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</si>
  <si>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</si>
  <si>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</si>
  <si>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</si>
  <si>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</si>
  <si>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</si>
  <si>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</si>
  <si>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</si>
  <si>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</si>
  <si>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</si>
  <si>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</si>
  <si>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</si>
  <si>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</si>
  <si>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</si>
  <si>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</si>
  <si>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</si>
  <si>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</si>
  <si>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</si>
  <si>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</si>
  <si>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</si>
  <si>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</si>
  <si>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</si>
  <si>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</si>
  <si>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</si>
  <si>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</si>
  <si>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</si>
  <si>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</si>
  <si>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</si>
  <si>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</si>
  <si>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</si>
  <si>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</si>
  <si>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</si>
  <si>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</si>
  <si>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</si>
  <si>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</si>
  <si>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</si>
  <si>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</si>
  <si>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</si>
  <si>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</si>
  <si>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</si>
  <si>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</si>
  <si>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</si>
  <si>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</si>
  <si>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</si>
  <si>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</si>
  <si>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</si>
  <si>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</si>
  <si>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</si>
  <si>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</si>
  <si>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</si>
  <si>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</si>
  <si>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</si>
  <si>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</si>
  <si>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</si>
  <si>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</si>
  <si>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</si>
  <si>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</si>
  <si>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</si>
  <si>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</si>
  <si>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</si>
  <si>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</si>
  <si>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</si>
  <si>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</si>
  <si>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</si>
  <si>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</si>
  <si>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</si>
  <si>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</si>
  <si>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</si>
  <si>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</si>
  <si>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</si>
  <si>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</si>
  <si>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</si>
  <si>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</si>
  <si>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</si>
  <si>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</si>
  <si>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</si>
  <si>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</si>
  <si>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</si>
  <si>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</si>
  <si>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</si>
  <si>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</si>
  <si>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</si>
  <si>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</si>
  <si>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</si>
  <si>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</si>
  <si>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</si>
  <si>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</si>
  <si>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</si>
  <si>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</si>
  <si>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</si>
  <si>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</si>
  <si>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</si>
  <si>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</si>
  <si>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</si>
  <si>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</si>
  <si>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</si>
  <si>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</si>
  <si>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</si>
  <si>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</si>
  <si>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</si>
  <si>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</si>
  <si>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</si>
  <si>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</si>
  <si>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</si>
  <si>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</si>
  <si>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</si>
  <si>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</si>
  <si>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</si>
  <si>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</si>
  <si>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</si>
  <si>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</si>
  <si>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</si>
  <si>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</si>
  <si>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</si>
  <si>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</si>
  <si>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</si>
  <si>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</si>
  <si>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</si>
  <si>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</si>
  <si>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</si>
  <si>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</si>
  <si>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</si>
  <si>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</si>
  <si>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</si>
  <si>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</si>
  <si>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</si>
  <si>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</si>
  <si>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</si>
  <si>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</si>
  <si>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</si>
  <si>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</si>
  <si>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</si>
  <si>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</si>
  <si>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</si>
  <si>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</si>
  <si>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</si>
  <si>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</si>
  <si>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</si>
  <si>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</si>
  <si>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</si>
  <si>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</si>
  <si>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</si>
  <si>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</si>
  <si>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</si>
  <si>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</si>
  <si>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</si>
  <si>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</si>
  <si>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</si>
  <si>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</si>
  <si>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</si>
  <si>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</si>
  <si>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</si>
  <si>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</si>
  <si>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</si>
  <si>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</si>
  <si>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</si>
  <si>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</si>
  <si>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</si>
  <si>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</si>
  <si>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</si>
  <si>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</si>
  <si>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</si>
  <si>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</si>
  <si>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</si>
  <si>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</si>
  <si>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</si>
  <si>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</si>
  <si>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</si>
  <si>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</si>
  <si>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</si>
  <si>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</si>
  <si>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</si>
  <si>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</si>
  <si>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</si>
  <si>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</si>
  <si>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</si>
  <si>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</si>
  <si>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</si>
  <si>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</si>
  <si>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</si>
  <si>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</si>
  <si>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</si>
  <si>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</si>
  <si>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</si>
  <si>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</si>
  <si>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</si>
  <si>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</si>
  <si>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</si>
  <si>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</si>
  <si>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</si>
  <si>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</si>
  <si>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</si>
  <si>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</si>
  <si>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</si>
  <si>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</si>
  <si>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</si>
  <si>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</si>
  <si>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</si>
  <si>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</si>
  <si>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</si>
  <si>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</si>
  <si>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</si>
  <si>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</si>
  <si>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</si>
  <si>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</si>
  <si>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</si>
  <si>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</si>
  <si>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</si>
  <si>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</si>
  <si>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</si>
  <si>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</si>
  <si>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</si>
  <si>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</si>
  <si>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</si>
  <si>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</si>
  <si>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</si>
  <si>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</si>
  <si>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</si>
  <si>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</si>
  <si>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</si>
  <si>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</si>
  <si>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</si>
  <si>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</si>
  <si>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</si>
  <si>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</si>
  <si>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</si>
  <si>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</si>
  <si>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</si>
  <si>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</si>
  <si>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</si>
  <si>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</si>
  <si>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</si>
  <si>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</si>
  <si>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</si>
  <si>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</si>
  <si>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</si>
  <si>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</si>
  <si>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</si>
  <si>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</si>
  <si>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</si>
  <si>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</si>
  <si>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</si>
  <si>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</si>
  <si>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</si>
  <si>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</si>
  <si>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</si>
  <si>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</si>
  <si>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</si>
  <si>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</si>
  <si>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</si>
  <si>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</si>
  <si>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</si>
  <si>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</si>
  <si>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</si>
  <si>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</si>
  <si>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</si>
  <si>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</si>
  <si>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</si>
  <si>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</si>
  <si>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</si>
  <si>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</si>
  <si>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</si>
  <si>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</si>
  <si>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</si>
  <si>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</si>
  <si>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</si>
  <si>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</si>
  <si>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</si>
  <si>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</si>
  <si>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</si>
  <si>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</si>
  <si>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</si>
  <si>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</si>
  <si>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</si>
  <si>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</si>
  <si>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</si>
  <si>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</si>
  <si>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</si>
  <si>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</si>
  <si>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</si>
  <si>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</si>
  <si>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</si>
  <si>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</si>
  <si>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</si>
  <si>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</si>
  <si>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</si>
  <si>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</si>
  <si>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</si>
  <si>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</si>
  <si>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</si>
  <si>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</si>
  <si>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</si>
  <si>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</si>
  <si>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</si>
  <si>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</si>
  <si>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</si>
  <si>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</si>
  <si>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</si>
  <si>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</si>
  <si>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</si>
  <si>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</si>
  <si>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</si>
  <si>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</si>
  <si>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</si>
  <si>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</si>
  <si>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</si>
  <si>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</si>
  <si>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</si>
  <si>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</si>
  <si>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</si>
  <si>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</si>
  <si>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</si>
  <si>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</si>
  <si>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</si>
  <si>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</si>
  <si>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</si>
  <si>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</si>
  <si>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</si>
  <si>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</si>
  <si>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</si>
  <si>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</si>
  <si>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</si>
  <si>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</si>
  <si>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</si>
  <si>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</si>
  <si>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</si>
  <si>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</si>
  <si>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</si>
  <si>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</si>
  <si>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</si>
  <si>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</si>
  <si>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</si>
  <si>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</si>
  <si>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</si>
  <si>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</si>
  <si>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</si>
  <si>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</si>
  <si>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</si>
  <si>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</si>
  <si>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</si>
  <si>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</si>
  <si>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</si>
  <si>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</si>
  <si>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</si>
  <si>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</si>
  <si>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</si>
  <si>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</si>
  <si>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</si>
  <si>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</si>
  <si>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</si>
  <si>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</si>
  <si>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</si>
  <si>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</si>
  <si>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</si>
  <si>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</si>
  <si>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</si>
  <si>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</si>
  <si>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</si>
  <si>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</si>
  <si>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</si>
  <si>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</si>
  <si>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</si>
  <si>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</si>
  <si>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</si>
  <si>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</si>
  <si>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</si>
  <si>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</si>
  <si>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</si>
  <si>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</si>
  <si>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</si>
  <si>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</si>
  <si>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</si>
  <si>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</si>
  <si>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</si>
  <si>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</si>
  <si>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</si>
  <si>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</si>
  <si>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</si>
  <si>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</si>
  <si>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</si>
  <si>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</si>
  <si>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</si>
  <si>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</si>
  <si>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</si>
  <si>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</si>
  <si>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</si>
  <si>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</si>
  <si>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</si>
  <si>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</si>
  <si>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</si>
  <si>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</si>
  <si>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</si>
  <si>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</si>
  <si>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</si>
  <si>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</si>
  <si>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</si>
  <si>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</si>
  <si>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</si>
  <si>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</si>
  <si>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</si>
  <si>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</si>
  <si>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</si>
  <si>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</si>
  <si>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</si>
  <si>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</si>
  <si>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</si>
  <si>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</si>
  <si>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</si>
  <si>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</si>
  <si>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</si>
  <si>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</si>
  <si>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</si>
  <si>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</si>
  <si>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</si>
  <si>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</si>
  <si>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</si>
  <si>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</si>
  <si>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</si>
  <si>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</si>
  <si>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</si>
  <si>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</si>
  <si>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</si>
  <si>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</si>
  <si>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</si>
  <si>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</si>
  <si>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</si>
  <si>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</si>
  <si>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</si>
  <si>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</si>
  <si>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</si>
  <si>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</si>
  <si>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</si>
  <si>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</si>
  <si>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</si>
  <si>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</si>
  <si>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</si>
  <si>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</si>
  <si>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</si>
  <si>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</si>
  <si>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</si>
  <si>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</si>
  <si>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</si>
  <si>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</si>
  <si>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</si>
  <si>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</si>
  <si>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</si>
  <si>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</si>
  <si>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</si>
  <si>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</si>
  <si>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</si>
  <si>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</si>
  <si>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</si>
  <si>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</si>
  <si>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</si>
  <si>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</si>
  <si>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</si>
  <si>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</si>
  <si>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</si>
  <si>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</si>
  <si>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</si>
  <si>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</si>
  <si>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</si>
  <si>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</si>
  <si>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</si>
  <si>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</si>
  <si>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</si>
  <si>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</si>
  <si>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</si>
  <si>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</si>
  <si>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</si>
  <si>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</si>
  <si>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</si>
  <si>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</si>
  <si>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</si>
  <si>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</si>
  <si>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</si>
  <si>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</si>
  <si>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</si>
  <si>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</si>
  <si>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</si>
  <si>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</si>
  <si>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</si>
  <si>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</si>
  <si>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</si>
  <si>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</si>
  <si>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</si>
  <si>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</si>
  <si>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</si>
  <si>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</si>
  <si>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</si>
  <si>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</si>
  <si>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</si>
  <si>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</si>
  <si>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</si>
  <si>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</si>
  <si>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</si>
  <si>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</si>
  <si>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</si>
  <si>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</si>
  <si>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</si>
  <si>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</si>
  <si>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</si>
  <si>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</si>
  <si>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</si>
  <si>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</si>
  <si>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</si>
  <si>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</si>
  <si>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</si>
  <si>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</si>
  <si>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</si>
  <si>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</si>
  <si>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</si>
  <si>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</si>
  <si>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</si>
  <si>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</si>
  <si>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</si>
  <si>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</si>
  <si>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</si>
  <si>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</si>
  <si>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</si>
  <si>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</si>
  <si>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</si>
  <si>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</si>
  <si>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</si>
  <si>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</si>
  <si>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</si>
  <si>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</si>
  <si>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</si>
  <si>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</si>
  <si>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</si>
  <si>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</si>
  <si>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</si>
  <si>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</si>
  <si>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</si>
  <si>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</si>
  <si>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</si>
  <si>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</si>
  <si>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</si>
  <si>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</si>
  <si>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</si>
  <si>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</si>
  <si>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</si>
  <si>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</si>
  <si>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</si>
  <si>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</si>
  <si>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</si>
  <si>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</si>
  <si>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</si>
  <si>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</si>
  <si>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</si>
  <si>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</si>
  <si>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</si>
  <si>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</si>
  <si>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</si>
  <si>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</si>
  <si>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</si>
  <si>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</si>
  <si>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</si>
  <si>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</si>
  <si>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</si>
  <si>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</si>
  <si>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</si>
  <si>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</si>
  <si>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</si>
  <si>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</si>
  <si>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</si>
  <si>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</si>
  <si>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</si>
  <si>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</si>
  <si>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</si>
  <si>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</si>
  <si>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</si>
  <si>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</si>
  <si>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</si>
  <si>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</si>
  <si>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</si>
  <si>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</si>
  <si>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</si>
  <si>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</si>
  <si>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</si>
  <si>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</si>
  <si>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</si>
  <si>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</si>
  <si>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</si>
  <si>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</si>
  <si>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</si>
  <si>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</si>
  <si>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</si>
  <si>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</si>
  <si>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</si>
  <si>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</si>
  <si>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</si>
  <si>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</si>
  <si>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</si>
  <si>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</si>
  <si>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</si>
  <si>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</si>
  <si>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</si>
  <si>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</si>
  <si>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</si>
  <si>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</si>
  <si>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</si>
  <si>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</si>
  <si>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</si>
  <si>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</si>
  <si>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</si>
  <si>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</si>
  <si>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</si>
  <si>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</si>
  <si>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</si>
  <si>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</si>
  <si>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</si>
  <si>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</si>
  <si>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</si>
  <si>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</si>
  <si>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</si>
  <si>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</si>
  <si>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</si>
  <si>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</si>
  <si>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</si>
  <si>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</si>
  <si>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</si>
  <si>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</si>
  <si>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</si>
  <si>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</si>
  <si>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</si>
  <si>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</si>
  <si>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</si>
  <si>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</si>
  <si>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</si>
  <si>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</si>
  <si>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</si>
  <si>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</si>
  <si>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</si>
  <si>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</si>
  <si>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</si>
  <si>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</si>
  <si>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</si>
  <si>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</si>
  <si>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</si>
  <si>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</si>
  <si>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</si>
  <si>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</si>
  <si>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</si>
  <si>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</si>
  <si>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</si>
  <si>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</si>
  <si>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</si>
  <si>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</si>
  <si>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</si>
  <si>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</si>
  <si>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</si>
  <si>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</si>
  <si>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</si>
  <si>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</si>
  <si>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</si>
  <si>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</si>
  <si>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</si>
  <si>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</si>
  <si>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</si>
  <si>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</si>
  <si>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</si>
  <si>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</si>
  <si>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</si>
  <si>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</si>
  <si>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</si>
  <si>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</si>
  <si>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</si>
  <si>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</si>
  <si>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</si>
  <si>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</si>
  <si>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</si>
  <si>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</si>
  <si>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</si>
  <si>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</si>
  <si>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</si>
  <si>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</si>
  <si>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</si>
  <si>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</si>
  <si>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</si>
  <si>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</si>
  <si>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</si>
  <si>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</si>
  <si>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</si>
  <si>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</si>
  <si>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</si>
  <si>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</si>
  <si>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</si>
  <si>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</si>
  <si>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</si>
  <si>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</si>
  <si>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</si>
  <si>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</si>
  <si>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</si>
  <si>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</si>
  <si>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</si>
  <si>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</si>
  <si>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</si>
  <si>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</si>
  <si>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</si>
  <si>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</si>
  <si>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</si>
  <si>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</si>
  <si>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</si>
  <si>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</si>
  <si>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</si>
  <si>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</si>
  <si>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</si>
  <si>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</si>
  <si>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</si>
  <si>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</si>
  <si>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</si>
  <si>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</si>
  <si>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</si>
  <si>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</si>
  <si>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</si>
  <si>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</si>
  <si>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</si>
  <si>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</si>
  <si>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</si>
  <si>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</si>
  <si>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</si>
  <si>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</si>
  <si>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</si>
  <si>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</si>
  <si>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</si>
  <si>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</si>
  <si>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</si>
  <si>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</si>
  <si>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</si>
  <si>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</si>
  <si>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</si>
  <si>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</si>
  <si>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</si>
  <si>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</si>
  <si>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</si>
  <si>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</si>
  <si>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</si>
  <si>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</si>
  <si>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</si>
  <si>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</si>
  <si>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</si>
  <si>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</si>
  <si>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</si>
  <si>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</si>
  <si>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</si>
  <si>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</si>
  <si>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</si>
  <si>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</si>
  <si>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</si>
  <si>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</si>
  <si>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</si>
  <si>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</si>
  <si>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</si>
  <si>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</si>
  <si>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</si>
  <si>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</si>
  <si>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</si>
  <si>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</si>
  <si>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</si>
  <si>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</si>
  <si>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</si>
  <si>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</si>
  <si>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</si>
  <si>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</si>
  <si>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</si>
  <si>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</si>
  <si>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</si>
  <si>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</si>
  <si>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</si>
  <si>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</si>
  <si>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</si>
  <si>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</si>
  <si>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</si>
  <si>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</si>
  <si>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</si>
  <si>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</si>
  <si>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</si>
  <si>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</si>
  <si>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</si>
  <si>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</si>
  <si>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</si>
  <si>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</si>
  <si>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</si>
  <si>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</si>
  <si>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</si>
  <si>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</si>
  <si>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</si>
  <si>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</si>
  <si>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</si>
  <si>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</si>
  <si>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</si>
  <si>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</si>
  <si>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</si>
  <si>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</si>
  <si>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</si>
  <si>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</si>
  <si>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</si>
  <si>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</si>
  <si>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</si>
  <si>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</si>
  <si>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</si>
  <si>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</si>
  <si>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</si>
  <si>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</si>
  <si>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</si>
  <si>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</si>
  <si>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</si>
  <si>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</si>
  <si>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</si>
  <si>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</si>
  <si>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</si>
  <si>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</si>
  <si>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</si>
  <si>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</si>
  <si>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</si>
  <si>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</si>
  <si>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</si>
  <si>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</si>
  <si>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</si>
  <si>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</si>
  <si>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</si>
  <si>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</si>
  <si>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</si>
  <si>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</si>
  <si>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</si>
  <si>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</si>
  <si>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</si>
  <si>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</si>
  <si>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</si>
  <si>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</si>
  <si>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</si>
  <si>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</si>
  <si>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</si>
  <si>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</si>
  <si>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</si>
  <si>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</si>
  <si>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</si>
  <si>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</si>
  <si>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</si>
  <si>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</si>
  <si>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</si>
  <si>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</si>
  <si>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</si>
  <si>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</si>
  <si>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</si>
  <si>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</si>
  <si>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</si>
  <si>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</si>
  <si>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</si>
  <si>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</si>
  <si>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</si>
  <si>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</si>
  <si>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</si>
  <si>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</si>
  <si>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</si>
  <si>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</si>
  <si>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</si>
  <si>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</si>
  <si>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</si>
  <si>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</si>
  <si>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</si>
  <si>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</si>
  <si>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</si>
  <si>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</si>
  <si>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</si>
  <si>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</si>
  <si>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</si>
  <si>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</si>
  <si>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</si>
  <si>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</si>
  <si>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</si>
  <si>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</si>
  <si>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</si>
  <si>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</si>
  <si>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</si>
  <si>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</si>
  <si>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</si>
  <si>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</si>
  <si>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</si>
  <si>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</si>
  <si>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</si>
  <si>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</si>
  <si>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</si>
  <si>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</si>
  <si>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</si>
  <si>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</si>
  <si>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</si>
  <si>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</si>
  <si>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</si>
  <si>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</si>
  <si>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</si>
  <si>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</si>
  <si>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</si>
  <si>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</si>
  <si>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</si>
  <si>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</si>
  <si>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</si>
  <si>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</si>
  <si>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</si>
  <si>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</si>
  <si>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</si>
  <si>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</si>
  <si>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</si>
  <si>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</si>
  <si>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</si>
  <si>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</si>
  <si>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</si>
  <si>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</si>
  <si>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</si>
  <si>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</si>
  <si>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</si>
  <si>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</si>
  <si>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</si>
  <si>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</si>
  <si>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</si>
  <si>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</si>
  <si>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</si>
  <si>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</si>
  <si>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</si>
  <si>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</si>
  <si>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</si>
  <si>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</si>
  <si>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</si>
  <si>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</si>
  <si>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</si>
  <si>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</si>
  <si>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</si>
  <si>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</si>
  <si>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</si>
  <si>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</si>
  <si>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</si>
  <si>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</si>
  <si>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</si>
  <si>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</si>
  <si>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</si>
  <si>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</si>
  <si>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</si>
  <si>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</si>
  <si>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</si>
  <si>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</si>
  <si>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</si>
  <si>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</si>
  <si>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</si>
  <si>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</si>
  <si>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</si>
  <si>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</si>
  <si>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</si>
  <si>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</si>
  <si>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</si>
  <si>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</si>
  <si>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</si>
  <si>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</si>
  <si>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</si>
  <si>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</si>
  <si>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</si>
  <si>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</si>
  <si>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</si>
  <si>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</si>
  <si>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</si>
  <si>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</si>
  <si>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</si>
  <si>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</si>
  <si>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</si>
  <si>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</si>
  <si>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</si>
  <si>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</si>
  <si>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</si>
  <si>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</si>
  <si>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</si>
  <si>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</si>
  <si>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</si>
  <si>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</si>
  <si>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</si>
  <si>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</si>
  <si>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</si>
  <si>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</si>
  <si>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</si>
  <si>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</si>
  <si>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</si>
  <si>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</si>
  <si>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</si>
  <si>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</si>
  <si>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</si>
  <si>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</si>
  <si>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</si>
  <si>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</si>
  <si>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</si>
  <si>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</si>
  <si>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</si>
  <si>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</si>
  <si>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</si>
  <si>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</si>
  <si>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</si>
  <si>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</si>
  <si>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</si>
  <si>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</si>
  <si>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</si>
  <si>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</si>
  <si>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</si>
  <si>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</si>
  <si>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</si>
  <si>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</si>
  <si>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</si>
  <si>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</si>
  <si>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</si>
  <si>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</si>
  <si>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</si>
  <si>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</si>
  <si>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</si>
  <si>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</si>
  <si>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</si>
  <si>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</si>
  <si>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</si>
  <si>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</si>
  <si>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</si>
  <si>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</si>
  <si>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</si>
  <si>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</si>
  <si>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</si>
  <si>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</si>
  <si>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</si>
  <si>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</si>
  <si>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</si>
  <si>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</si>
  <si>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</si>
  <si>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</si>
  <si>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</si>
  <si>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</si>
  <si>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</si>
  <si>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</si>
  <si>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</si>
  <si>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</si>
  <si>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</si>
  <si>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</si>
  <si>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</si>
  <si>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</si>
  <si>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</si>
  <si>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</si>
  <si>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</si>
  <si>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</si>
  <si>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</si>
  <si>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</si>
  <si>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</si>
  <si>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</si>
  <si>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</si>
  <si>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</si>
  <si>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</si>
  <si>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</si>
  <si>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</si>
  <si>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</si>
  <si>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</si>
  <si>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</si>
  <si>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</si>
  <si>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</si>
  <si>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</si>
  <si>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</si>
  <si>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</si>
  <si>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</si>
  <si>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</si>
  <si>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</si>
  <si>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</si>
  <si>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</si>
  <si>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</si>
  <si>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</si>
  <si>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</si>
  <si>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</si>
  <si>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</si>
  <si>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</si>
  <si>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</si>
  <si>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</si>
  <si>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</si>
  <si>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</si>
  <si>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</si>
  <si>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</si>
  <si>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</si>
  <si>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</si>
  <si>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</si>
  <si>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</si>
  <si>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</si>
  <si>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</si>
  <si>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</si>
  <si>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</si>
  <si>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</si>
  <si>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</si>
  <si>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</si>
  <si>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</si>
  <si>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</si>
  <si>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</si>
  <si>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</si>
  <si>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</si>
  <si>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</si>
  <si>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</si>
  <si>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</si>
  <si>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</si>
  <si>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</si>
  <si>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</si>
  <si>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</si>
  <si>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</si>
  <si>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</si>
  <si>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</si>
  <si>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</si>
  <si>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</si>
  <si>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</si>
  <si>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</si>
  <si>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</si>
  <si>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</si>
  <si>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</si>
  <si>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</si>
  <si>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</si>
  <si>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</si>
  <si>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</si>
  <si>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</si>
  <si>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</si>
  <si>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</si>
  <si>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</si>
  <si>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</si>
  <si>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</si>
  <si>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</si>
  <si>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</si>
  <si>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</si>
  <si>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</si>
  <si>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</si>
  <si>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</si>
  <si>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</si>
  <si>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</si>
  <si>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</si>
  <si>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</si>
  <si>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</si>
  <si>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</si>
  <si>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</si>
  <si>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</si>
  <si>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</si>
  <si>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</si>
  <si>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</si>
  <si>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</si>
  <si>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</si>
  <si>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</si>
  <si>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</si>
  <si>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</si>
  <si>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</si>
  <si>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</si>
  <si>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</si>
  <si>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</si>
  <si>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</si>
  <si>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</si>
  <si>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</si>
  <si>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</si>
  <si>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</si>
  <si>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</si>
  <si>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</si>
  <si>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</si>
  <si>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</si>
  <si>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</si>
  <si>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</si>
  <si>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</si>
  <si>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</si>
  <si>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</si>
  <si>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</si>
  <si>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</si>
  <si>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</si>
  <si>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</si>
  <si>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</si>
  <si>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</si>
  <si>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</si>
  <si>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</si>
  <si>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</si>
  <si>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</si>
  <si>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</si>
  <si>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</si>
  <si>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</si>
  <si>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</si>
  <si>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</si>
  <si>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</si>
  <si>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</si>
  <si>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</si>
  <si>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</si>
  <si>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</si>
  <si>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</si>
  <si>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</si>
  <si>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</si>
  <si>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</si>
  <si>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</si>
  <si>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</si>
  <si>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</si>
  <si>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</si>
  <si>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</si>
  <si>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</si>
  <si>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</si>
  <si>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</si>
  <si>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</si>
  <si>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</si>
  <si>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</si>
  <si>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</si>
  <si>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</si>
  <si>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</si>
  <si>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</si>
  <si>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</si>
  <si>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</si>
  <si>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</si>
  <si>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</si>
  <si>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</si>
  <si>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</si>
  <si>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</si>
  <si>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</si>
  <si>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</si>
  <si>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</si>
  <si>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</si>
  <si>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</si>
  <si>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</si>
  <si>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</si>
  <si>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</si>
  <si>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</si>
  <si>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</si>
  <si>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</si>
  <si>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</si>
  <si>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</si>
  <si>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</si>
  <si>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</si>
  <si>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</si>
  <si>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</si>
  <si>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</si>
  <si>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</si>
  <si>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</si>
  <si>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</si>
  <si>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</si>
  <si>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</si>
  <si>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</si>
  <si>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</si>
  <si>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</si>
  <si>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</si>
  <si>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</si>
  <si>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</si>
  <si>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</si>
  <si>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</si>
  <si>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</si>
  <si>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</si>
  <si>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</si>
  <si>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</si>
  <si>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</si>
  <si>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</si>
  <si>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</si>
  <si>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</si>
  <si>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</si>
  <si>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</si>
  <si>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</si>
  <si>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</si>
  <si>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</si>
  <si>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</si>
  <si>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</si>
  <si>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</si>
  <si>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</si>
  <si>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</si>
  <si>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</si>
  <si>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</si>
  <si>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</si>
  <si>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</si>
  <si>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</si>
  <si>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</si>
  <si>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</si>
  <si>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</si>
  <si>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</si>
  <si>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</si>
  <si>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</si>
  <si>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</si>
  <si>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</si>
  <si>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</si>
  <si>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</si>
  <si>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</si>
  <si>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</si>
  <si>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</si>
  <si>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</si>
  <si>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</si>
  <si>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</si>
  <si>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</si>
  <si>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</si>
  <si>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</si>
  <si>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</si>
  <si>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</si>
  <si>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</si>
  <si>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</si>
  <si>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</si>
  <si>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</si>
  <si>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</si>
  <si>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</si>
  <si>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</si>
  <si>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</si>
  <si>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</si>
  <si>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</si>
  <si>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</si>
  <si>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</si>
  <si>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</si>
  <si>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</si>
  <si>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</si>
  <si>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</si>
  <si>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</si>
  <si>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</si>
  <si>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</si>
  <si>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</si>
  <si>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</si>
  <si>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</si>
  <si>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</si>
  <si>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</si>
  <si>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</si>
  <si>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</si>
  <si>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</si>
  <si>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</si>
  <si>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</si>
  <si>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</si>
  <si>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</si>
  <si>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</si>
  <si>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</si>
  <si>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</si>
  <si>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</si>
  <si>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</si>
  <si>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</si>
  <si>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</si>
  <si>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</si>
  <si>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</si>
  <si>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</si>
  <si>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</si>
  <si>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</si>
  <si>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</si>
  <si>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</si>
  <si>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</si>
  <si>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</si>
  <si>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</si>
  <si>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</si>
  <si>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</si>
  <si>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</si>
  <si>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</si>
  <si>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</si>
  <si>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</si>
  <si>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</si>
  <si>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</si>
  <si>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</si>
  <si>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</si>
  <si>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</si>
  <si>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</si>
  <si>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</si>
  <si>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</si>
  <si>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</si>
  <si>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</si>
  <si>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</si>
  <si>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</si>
  <si>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</si>
  <si>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</si>
  <si>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</si>
  <si>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</si>
  <si>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</si>
  <si>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</si>
  <si>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</si>
  <si>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</si>
  <si>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</si>
  <si>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</si>
  <si>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</si>
  <si>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</si>
  <si>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</si>
  <si>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</si>
  <si>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</si>
  <si>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</si>
  <si>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</si>
  <si>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</si>
  <si>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</si>
  <si>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</si>
  <si>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</si>
  <si>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</si>
  <si>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</si>
  <si>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</si>
  <si>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</si>
  <si>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</si>
  <si>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</si>
  <si>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</si>
  <si>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</si>
  <si>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</si>
  <si>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</si>
  <si>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</si>
  <si>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</si>
  <si>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</si>
  <si>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</si>
  <si>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</si>
  <si>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</si>
  <si>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</si>
  <si>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</si>
  <si>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</si>
  <si>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</si>
  <si>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</si>
  <si>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</si>
  <si>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</si>
  <si>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</si>
  <si>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</si>
  <si>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</si>
  <si>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</si>
  <si>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</si>
  <si>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</si>
  <si>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</si>
  <si>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</si>
  <si>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</si>
  <si>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</si>
  <si>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</si>
  <si>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</si>
  <si>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</si>
  <si>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</si>
  <si>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</si>
  <si>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</si>
  <si>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</si>
  <si>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</si>
  <si>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</si>
  <si>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</si>
  <si>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</si>
  <si>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</si>
  <si>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</si>
  <si>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</si>
  <si>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</si>
  <si>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</si>
  <si>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</si>
  <si>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</si>
  <si>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</si>
  <si>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</si>
  <si>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</si>
  <si>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</si>
  <si>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</si>
  <si>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</si>
  <si>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</si>
  <si>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</si>
  <si>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</si>
  <si>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</si>
  <si>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</si>
  <si>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</si>
  <si>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</si>
  <si>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</si>
  <si>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</si>
  <si>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</si>
  <si>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</si>
  <si>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</si>
  <si>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</si>
  <si>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</si>
  <si>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</si>
  <si>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</si>
  <si>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</si>
  <si>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</si>
  <si>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</si>
  <si>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</si>
  <si>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</si>
  <si>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</si>
  <si>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</si>
  <si>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</si>
  <si>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</si>
  <si>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</si>
  <si>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</si>
  <si>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</si>
  <si>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</si>
  <si>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</si>
  <si>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</si>
  <si>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</si>
  <si>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</si>
  <si>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</si>
  <si>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</si>
  <si>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</si>
  <si>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</si>
  <si>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</si>
  <si>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</si>
  <si>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</si>
  <si>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</si>
  <si>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</si>
  <si>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</si>
  <si>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</si>
  <si>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</si>
  <si>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</si>
  <si>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</si>
  <si>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</si>
  <si>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</si>
  <si>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</si>
  <si>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</si>
  <si>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</si>
  <si>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</si>
  <si>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</si>
  <si>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</si>
  <si>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</si>
  <si>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</si>
  <si>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</si>
  <si>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</si>
  <si>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</si>
  <si>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</si>
  <si>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</si>
  <si>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</si>
  <si>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</si>
  <si>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</si>
  <si>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</si>
  <si>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</si>
  <si>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</si>
  <si>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</si>
  <si>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</si>
  <si>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</si>
  <si>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</si>
  <si>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</si>
  <si>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</si>
  <si>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</si>
  <si>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</si>
  <si>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</si>
  <si>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</si>
  <si>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</si>
  <si>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</si>
  <si>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</si>
  <si>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</si>
  <si>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</si>
  <si>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</si>
  <si>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</si>
  <si>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</si>
  <si>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</si>
  <si>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</si>
  <si>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</si>
  <si>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</si>
  <si>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</si>
  <si>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</si>
  <si>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</si>
  <si>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</si>
  <si>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</si>
  <si>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</si>
  <si>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</si>
  <si>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</si>
  <si>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</si>
  <si>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</si>
  <si>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</si>
  <si>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</si>
  <si>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</si>
  <si>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</si>
  <si>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</si>
  <si>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</si>
  <si>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</si>
  <si>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</si>
  <si>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</si>
  <si>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</si>
  <si>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</si>
  <si>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</si>
  <si>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</si>
  <si>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</si>
  <si>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</si>
  <si>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</si>
  <si>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</si>
  <si>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</si>
  <si>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</si>
  <si>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</si>
  <si>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</si>
  <si>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</si>
  <si>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</si>
  <si>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</si>
  <si>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</si>
  <si>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</si>
  <si>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</si>
  <si>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</si>
  <si>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</si>
  <si>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</si>
  <si>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</si>
  <si>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</si>
  <si>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</si>
  <si>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</si>
  <si>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</si>
  <si>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</si>
  <si>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</si>
  <si>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</si>
  <si>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</si>
  <si>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</si>
  <si>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</si>
  <si>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</si>
  <si>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</si>
  <si>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</si>
  <si>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</si>
  <si>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</si>
  <si>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</si>
  <si>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</si>
  <si>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</si>
  <si>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</si>
  <si>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</si>
  <si>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</si>
  <si>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</si>
  <si>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</si>
  <si>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</si>
  <si>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</si>
  <si>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</si>
  <si>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</si>
  <si>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</si>
  <si>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</si>
  <si>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</si>
  <si>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</si>
  <si>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</si>
  <si>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</si>
  <si>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</si>
  <si>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</si>
  <si>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</si>
  <si>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</si>
  <si>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</si>
  <si>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</si>
  <si>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</si>
  <si>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</si>
  <si>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</si>
  <si>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</si>
  <si>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</si>
  <si>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</si>
  <si>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</si>
  <si>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</si>
  <si>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</si>
  <si>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</si>
  <si>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</si>
  <si>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</si>
  <si>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</si>
  <si>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</si>
  <si>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</si>
  <si>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</si>
  <si>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</si>
  <si>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</si>
  <si>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</si>
  <si>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</si>
  <si>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</si>
  <si>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</si>
  <si>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</si>
  <si>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</si>
  <si>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</si>
  <si>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</si>
  <si>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</si>
  <si>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</si>
  <si>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</si>
  <si>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</si>
  <si>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</si>
  <si>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</si>
  <si>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</si>
  <si>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</si>
  <si>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</si>
  <si>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</si>
  <si>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</si>
  <si>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</si>
  <si>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</si>
  <si>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</si>
  <si>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</si>
  <si>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</si>
  <si>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</si>
  <si>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</si>
  <si>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</si>
  <si>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</si>
  <si>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</si>
  <si>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</si>
  <si>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</si>
  <si>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</si>
  <si>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</si>
  <si>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</si>
  <si>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</si>
  <si>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</si>
  <si>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</si>
  <si>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</si>
  <si>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</si>
  <si>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</si>
  <si>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</si>
  <si>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</si>
  <si>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</si>
  <si>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</si>
  <si>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</si>
  <si>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</si>
  <si>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</si>
  <si>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</si>
  <si>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</si>
  <si>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</si>
  <si>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</si>
  <si>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</si>
  <si>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</si>
  <si>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</si>
  <si>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</si>
  <si>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</si>
  <si>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</si>
  <si>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</si>
  <si>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</si>
  <si>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</si>
  <si>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</si>
  <si>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</si>
  <si>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</si>
  <si>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</si>
  <si>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</si>
  <si>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</si>
  <si>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</si>
  <si>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</si>
  <si>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</si>
  <si>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</si>
  <si>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</si>
  <si>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</si>
  <si>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</si>
  <si>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</si>
  <si>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</si>
  <si>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</si>
  <si>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</si>
  <si>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</si>
  <si>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</si>
  <si>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</si>
  <si>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</si>
  <si>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</si>
  <si>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</si>
  <si>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</si>
  <si>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</si>
  <si>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</si>
  <si>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</si>
  <si>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</si>
  <si>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</si>
  <si>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</si>
  <si>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</si>
  <si>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</si>
  <si>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</si>
  <si>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</si>
  <si>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</si>
  <si>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</si>
  <si>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</si>
  <si>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</si>
  <si>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</si>
  <si>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</si>
  <si>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</si>
  <si>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</si>
  <si>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</si>
  <si>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</si>
  <si>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</si>
  <si>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</si>
  <si>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</si>
  <si>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</si>
  <si>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</si>
  <si>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</si>
  <si>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</si>
  <si>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</si>
  <si>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</si>
  <si>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</si>
  <si>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</si>
  <si>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</si>
  <si>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</si>
  <si>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</si>
  <si>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</si>
  <si>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</si>
  <si>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</si>
  <si>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</si>
  <si>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</si>
  <si>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</si>
  <si>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</si>
  <si>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</si>
  <si>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</si>
  <si>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</si>
  <si>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</si>
  <si>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</si>
  <si>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</si>
  <si>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</si>
  <si>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</si>
  <si>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</si>
  <si>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</si>
  <si>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</si>
  <si>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</si>
  <si>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</si>
  <si>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</si>
  <si>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</si>
  <si>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</si>
  <si>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</si>
  <si>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</si>
  <si>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</si>
  <si>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</si>
  <si>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</si>
  <si>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</si>
  <si>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</si>
  <si>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</si>
  <si>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</si>
  <si>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</si>
  <si>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</si>
  <si>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</si>
  <si>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</si>
  <si>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</si>
  <si>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</si>
  <si>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</si>
  <si>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</si>
  <si>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</si>
  <si>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</si>
  <si>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</si>
  <si>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</si>
  <si>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</si>
  <si>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</si>
  <si>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</si>
  <si>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</si>
  <si>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</si>
  <si>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</si>
  <si>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</si>
  <si>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</si>
  <si>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</si>
  <si>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</si>
  <si>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</si>
  <si>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</si>
  <si>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</si>
  <si>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</si>
  <si>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</si>
  <si>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</si>
  <si>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</si>
  <si>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</si>
  <si>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</si>
  <si>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</si>
  <si>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</si>
  <si>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</si>
  <si>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</si>
  <si>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</si>
  <si>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</si>
  <si>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</si>
  <si>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</si>
  <si>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</si>
  <si>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</si>
  <si>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</si>
  <si>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</si>
  <si>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</si>
  <si>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</si>
  <si>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</si>
  <si>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</si>
  <si>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</si>
  <si>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</si>
  <si>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</si>
  <si>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</si>
  <si>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</si>
  <si>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</si>
  <si>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</si>
  <si>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</si>
  <si>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</si>
  <si>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</si>
  <si>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</si>
  <si>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</si>
  <si>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</si>
  <si>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</si>
  <si>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</si>
  <si>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</si>
  <si>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</si>
  <si>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</si>
  <si>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</si>
  <si>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</si>
  <si>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</si>
  <si>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</si>
  <si>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</si>
  <si>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</si>
  <si>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</si>
  <si>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</si>
  <si>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</si>
  <si>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</si>
  <si>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</si>
  <si>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</si>
  <si>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</si>
  <si>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</si>
  <si>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</si>
  <si>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</si>
  <si>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</si>
  <si>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</si>
  <si>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</si>
  <si>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</si>
  <si>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</si>
  <si>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</si>
  <si>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</si>
  <si>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</si>
  <si>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</si>
  <si>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</si>
  <si>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</si>
  <si>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</si>
  <si>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</si>
  <si>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</si>
  <si>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</si>
  <si>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</si>
  <si>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</si>
  <si>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</si>
  <si>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</si>
  <si>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</si>
  <si>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</si>
  <si>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</si>
  <si>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</si>
  <si>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</si>
  <si>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</si>
  <si>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</si>
  <si>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</si>
  <si>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</si>
  <si>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</si>
  <si>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</si>
  <si>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</si>
  <si>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</si>
  <si>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</si>
  <si>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</si>
  <si>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</si>
  <si>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</si>
  <si>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</si>
  <si>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</si>
  <si>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</si>
  <si>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</si>
  <si>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</si>
  <si>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</si>
  <si>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</si>
  <si>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</si>
  <si>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</si>
  <si>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</si>
  <si>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</si>
  <si>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</si>
  <si>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</si>
  <si>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</si>
  <si>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</si>
  <si>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</si>
  <si>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</si>
  <si>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</si>
  <si>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</si>
  <si>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</si>
  <si>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</si>
  <si>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</si>
  <si>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</si>
  <si>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</si>
  <si>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</si>
  <si>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</si>
  <si>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</si>
  <si>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</si>
  <si>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</si>
  <si>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</si>
  <si>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</si>
  <si>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</si>
  <si>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</si>
  <si>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</si>
  <si>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</si>
  <si>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</si>
  <si>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</si>
  <si>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</si>
  <si>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</si>
  <si>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</si>
  <si>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</si>
  <si>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</si>
  <si>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</si>
  <si>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</si>
  <si>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</si>
  <si>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</si>
  <si>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</si>
  <si>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</si>
  <si>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</si>
  <si>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</si>
  <si>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</si>
  <si>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</si>
  <si>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</si>
  <si>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</si>
  <si>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</si>
  <si>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</si>
  <si>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</si>
  <si>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</si>
  <si>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</si>
  <si>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</si>
  <si>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</si>
  <si>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</si>
  <si>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</si>
  <si>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</si>
  <si>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</si>
  <si>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</si>
  <si>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</si>
  <si>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</si>
  <si>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</si>
  <si>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</si>
  <si>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</si>
  <si>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</si>
  <si>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</si>
  <si>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</si>
  <si>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</si>
  <si>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</si>
  <si>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</si>
  <si>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</si>
  <si>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</si>
  <si>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</si>
  <si>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</si>
  <si>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</si>
  <si>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</si>
  <si>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</si>
  <si>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</si>
  <si>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</si>
  <si>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</si>
  <si>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</si>
  <si>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</si>
  <si>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</si>
  <si>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</si>
  <si>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</si>
  <si>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</si>
  <si>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</si>
  <si>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</si>
  <si>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</si>
  <si>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</si>
  <si>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</si>
  <si>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</si>
  <si>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</si>
  <si>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</si>
  <si>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</si>
  <si>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</si>
  <si>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</si>
  <si>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</si>
  <si>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</si>
  <si>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</si>
  <si>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</si>
  <si>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</si>
  <si>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</si>
  <si>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</si>
  <si>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</si>
  <si>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</si>
  <si>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</si>
  <si>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</si>
  <si>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</si>
  <si>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</si>
  <si>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</si>
  <si>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</si>
  <si>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</si>
  <si>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</si>
  <si>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</si>
  <si>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</si>
  <si>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</si>
  <si>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</si>
  <si>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</si>
  <si>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</si>
  <si>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</si>
  <si>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</si>
  <si>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</si>
  <si>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</si>
  <si>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</si>
  <si>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</si>
  <si>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</si>
  <si>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</si>
  <si>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</si>
  <si>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</si>
  <si>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</si>
  <si>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</si>
  <si>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</si>
  <si>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</si>
  <si>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</si>
  <si>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</si>
  <si>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</si>
  <si>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</si>
  <si>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</si>
  <si>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</si>
  <si>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</si>
  <si>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</si>
  <si>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</si>
  <si>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</si>
  <si>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</si>
  <si>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</si>
  <si>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</si>
  <si>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</si>
  <si>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</si>
  <si>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</si>
  <si>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</si>
  <si>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</si>
  <si>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</si>
  <si>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</si>
  <si>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</si>
  <si>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</si>
  <si>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</si>
  <si>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</si>
  <si>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</si>
  <si>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</si>
  <si>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</si>
  <si>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</si>
  <si>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</si>
  <si>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</si>
  <si>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</si>
  <si>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</si>
  <si>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</si>
  <si>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</si>
  <si>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</si>
  <si>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</si>
  <si>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</si>
  <si>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</si>
  <si>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</si>
  <si>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</si>
  <si>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</si>
  <si>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</si>
  <si>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</si>
  <si>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</si>
  <si>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</si>
  <si>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</si>
  <si>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</si>
  <si>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</si>
  <si>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</si>
  <si>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</si>
  <si>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</si>
  <si>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</si>
  <si>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</si>
  <si>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</si>
  <si>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</si>
  <si>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</si>
  <si>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</si>
  <si>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</si>
  <si>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</si>
  <si>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</si>
  <si>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</si>
  <si>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</si>
  <si>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</si>
  <si>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</si>
  <si>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</si>
  <si>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</si>
  <si>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</si>
  <si>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</si>
  <si>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</si>
  <si>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</si>
  <si>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</si>
  <si>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</si>
  <si>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</si>
  <si>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</si>
  <si>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</si>
  <si>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</si>
  <si>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</si>
  <si>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</si>
  <si>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</si>
  <si>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</si>
  <si>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</si>
  <si>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</si>
  <si>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</si>
  <si>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</si>
  <si>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</si>
  <si>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</si>
  <si>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</si>
  <si>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</si>
  <si>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</si>
  <si>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</si>
  <si>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</si>
  <si>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</si>
  <si>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</si>
  <si>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</si>
  <si>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</si>
  <si>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</si>
  <si>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</si>
  <si>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</si>
  <si>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</si>
  <si>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</si>
  <si>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</si>
  <si>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</si>
  <si>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</si>
  <si>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</si>
  <si>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</si>
  <si>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</si>
  <si>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</si>
  <si>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</si>
  <si>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</si>
  <si>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</si>
  <si>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</si>
  <si>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</si>
  <si>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</si>
  <si>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</si>
  <si>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</si>
  <si>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</si>
  <si>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</si>
  <si>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</si>
  <si>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</si>
  <si>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</si>
  <si>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</si>
  <si>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</si>
  <si>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</si>
  <si>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</si>
  <si>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</si>
  <si>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</si>
  <si>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</si>
  <si>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</si>
  <si>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</si>
  <si>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</si>
  <si>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</si>
  <si>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</si>
  <si>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</si>
  <si>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</si>
  <si>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</si>
  <si>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</si>
  <si>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</si>
  <si>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</si>
  <si>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</si>
  <si>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</si>
  <si>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</si>
  <si>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</si>
  <si>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</si>
  <si>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</si>
  <si>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</si>
  <si>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</si>
  <si>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</si>
  <si>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</si>
  <si>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</si>
  <si>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</si>
  <si>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</si>
  <si>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</si>
  <si>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</si>
  <si>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</si>
  <si>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</si>
  <si>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</si>
  <si>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</si>
  <si>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</si>
  <si>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</si>
  <si>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</si>
  <si>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</si>
  <si>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</si>
  <si>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</si>
  <si>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</si>
  <si>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</si>
  <si>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</si>
  <si>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</si>
  <si>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</si>
  <si>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</si>
  <si>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</si>
  <si>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</si>
  <si>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</si>
  <si>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</si>
  <si>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</si>
  <si>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</si>
  <si>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</si>
  <si>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</si>
  <si>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</si>
  <si>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</si>
  <si>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</si>
  <si>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</si>
  <si>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</si>
  <si>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</si>
  <si>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</si>
  <si>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</si>
  <si>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</si>
  <si>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</si>
  <si>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</si>
  <si>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</si>
  <si>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</si>
  <si>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</si>
  <si>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</si>
  <si>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</si>
  <si>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</si>
  <si>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</si>
  <si>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</si>
  <si>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</si>
  <si>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</si>
  <si>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</si>
  <si>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</si>
  <si>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</si>
  <si>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</si>
  <si>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</si>
  <si>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</si>
  <si>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</si>
  <si>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</si>
  <si>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</si>
  <si>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</si>
  <si>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</si>
  <si>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</si>
  <si>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</si>
  <si>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</si>
  <si>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</si>
  <si>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</si>
  <si>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</si>
  <si>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</si>
  <si>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</si>
  <si>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</si>
  <si>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</si>
  <si>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</si>
  <si>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</si>
  <si>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</si>
  <si>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</si>
  <si>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</si>
  <si>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</si>
  <si>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</si>
  <si>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</si>
  <si>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</si>
  <si>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</si>
  <si>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</si>
  <si>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</si>
  <si>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</si>
  <si>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</si>
  <si>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</si>
  <si>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</si>
  <si>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</si>
  <si>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</si>
  <si>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</si>
  <si>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</si>
  <si>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</si>
  <si>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</si>
  <si>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</si>
  <si>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</si>
  <si>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</si>
  <si>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</si>
  <si>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</si>
  <si>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</si>
  <si>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</si>
  <si>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</si>
  <si>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</si>
  <si>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</si>
  <si>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</si>
  <si>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</si>
  <si>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</si>
  <si>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</si>
  <si>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</si>
  <si>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</si>
  <si>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</si>
  <si>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</si>
  <si>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</si>
  <si>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</si>
  <si>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</si>
  <si>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</si>
  <si>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</si>
  <si>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</si>
  <si>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</si>
  <si>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</si>
  <si>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</si>
  <si>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</si>
  <si>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</si>
  <si>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</si>
  <si>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</si>
  <si>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</si>
  <si>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</si>
  <si>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</si>
  <si>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</si>
  <si>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</si>
  <si>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</si>
  <si>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</si>
  <si>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</si>
  <si>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</si>
  <si>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</si>
  <si>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</si>
  <si>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</si>
  <si>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</si>
  <si>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</si>
  <si>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</si>
  <si>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</si>
  <si>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</si>
  <si>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</si>
  <si>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</si>
  <si>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</si>
  <si>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</si>
  <si>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</si>
  <si>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</si>
  <si>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</si>
  <si>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</si>
  <si>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</si>
  <si>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</si>
  <si>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</si>
  <si>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</si>
  <si>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</si>
  <si>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</si>
  <si>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</si>
  <si>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</si>
  <si>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</si>
  <si>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</si>
  <si>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</si>
  <si>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</si>
  <si>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</si>
  <si>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</si>
  <si>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</si>
  <si>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</si>
  <si>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</si>
  <si>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</si>
  <si>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</si>
  <si>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</si>
  <si>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</si>
  <si>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</si>
  <si>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</si>
  <si>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</si>
  <si>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</si>
  <si>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</si>
  <si>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</si>
  <si>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</si>
  <si>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</si>
  <si>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</si>
  <si>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</si>
  <si>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</si>
  <si>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</si>
  <si>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</si>
  <si>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</si>
  <si>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</si>
  <si>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</si>
  <si>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</si>
  <si>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</si>
  <si>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</si>
  <si>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</si>
  <si>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</si>
  <si>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</si>
  <si>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</si>
  <si>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</si>
  <si>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</si>
  <si>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</si>
  <si>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</si>
  <si>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</si>
  <si>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</si>
  <si>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</si>
  <si>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</si>
  <si>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</si>
  <si>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</si>
  <si>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</si>
  <si>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</si>
  <si>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</si>
  <si>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</si>
  <si>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</si>
  <si>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</si>
  <si>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</si>
  <si>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</si>
  <si>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</si>
  <si>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</si>
  <si>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</si>
  <si>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</si>
  <si>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</si>
  <si>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</si>
  <si>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</si>
  <si>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</si>
  <si>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</si>
  <si>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</si>
  <si>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</si>
  <si>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</si>
  <si>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</si>
  <si>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</si>
  <si>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</si>
  <si>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</si>
  <si>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</si>
  <si>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</si>
  <si>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</si>
  <si>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</si>
  <si>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</si>
  <si>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</si>
  <si>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</si>
  <si>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</si>
  <si>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</si>
  <si>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</si>
  <si>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</si>
  <si>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</si>
  <si>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</si>
  <si>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</si>
  <si>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</si>
  <si>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</si>
  <si>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</si>
  <si>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</si>
  <si>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</si>
  <si>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</si>
  <si>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</si>
  <si>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</si>
  <si>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</si>
  <si>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</si>
  <si>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</si>
  <si>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</si>
  <si>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</si>
  <si>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</si>
  <si>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</si>
  <si>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</si>
  <si>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</si>
  <si>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</si>
  <si>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</si>
  <si>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</si>
  <si>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</si>
  <si>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</si>
  <si>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</si>
  <si>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</si>
  <si>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</si>
  <si>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</si>
  <si>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</si>
  <si>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</si>
  <si>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</si>
  <si>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</si>
  <si>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</si>
  <si>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</si>
  <si>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</si>
  <si>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</si>
  <si>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</si>
  <si>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</si>
  <si>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</si>
  <si>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</si>
  <si>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</si>
  <si>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</si>
  <si>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</si>
  <si>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</si>
  <si>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</si>
  <si>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</si>
  <si>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</si>
  <si>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</si>
  <si>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</si>
  <si>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</si>
  <si>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</si>
  <si>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</si>
  <si>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</si>
  <si>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</si>
  <si>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</si>
  <si>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</si>
  <si>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</si>
  <si>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</si>
  <si>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</si>
  <si>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</si>
  <si>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</si>
  <si>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</si>
  <si>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</si>
  <si>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</si>
  <si>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</si>
  <si>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</si>
  <si>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</si>
  <si>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</si>
  <si>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</si>
  <si>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</si>
  <si>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</si>
  <si>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</si>
  <si>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</si>
  <si>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</si>
  <si>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</si>
  <si>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</si>
  <si>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</si>
  <si>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</si>
  <si>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</si>
  <si>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</si>
  <si>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</si>
  <si>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</si>
  <si>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</si>
  <si>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</si>
  <si>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</si>
  <si>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</si>
  <si>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</si>
  <si>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</si>
  <si>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</si>
  <si>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</si>
  <si>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</si>
  <si>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</si>
  <si>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</si>
  <si>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</si>
  <si>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</si>
  <si>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</si>
  <si>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</si>
  <si>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</si>
  <si>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</si>
  <si>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</si>
  <si>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</si>
  <si>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</si>
  <si>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</si>
  <si>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</si>
  <si>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</si>
  <si>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</si>
  <si>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</si>
  <si>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</si>
  <si>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</si>
  <si>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</si>
  <si>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</si>
  <si>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</si>
  <si>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</si>
  <si>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</si>
  <si>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</si>
  <si>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</si>
  <si>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</si>
  <si>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</si>
  <si>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</si>
  <si>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</si>
  <si>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</si>
  <si>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</si>
  <si>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</si>
  <si>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</si>
  <si>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</si>
  <si>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</si>
  <si>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</si>
  <si>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</si>
  <si>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</si>
  <si>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</si>
  <si>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</si>
  <si>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</si>
  <si>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</si>
  <si>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</si>
  <si>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</si>
  <si>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</si>
  <si>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</si>
  <si>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</si>
  <si>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</si>
  <si>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</si>
  <si>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</si>
  <si>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</si>
  <si>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</si>
  <si>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</si>
  <si>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</si>
  <si>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</si>
  <si>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</si>
  <si>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</si>
  <si>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</si>
  <si>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</si>
  <si>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</si>
  <si>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</si>
  <si>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</si>
  <si>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</si>
  <si>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</si>
  <si>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</si>
  <si>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</si>
  <si>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</si>
  <si>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</si>
  <si>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</si>
  <si>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</si>
  <si>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</si>
  <si>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</si>
  <si>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</si>
  <si>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</si>
  <si>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</si>
  <si>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</si>
  <si>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</si>
  <si>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</si>
  <si>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</si>
  <si>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</si>
  <si>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</si>
  <si>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</si>
  <si>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</si>
  <si>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</si>
  <si>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</si>
  <si>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</si>
  <si>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</si>
  <si>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</si>
  <si>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</si>
  <si>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</si>
  <si>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</si>
  <si>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</si>
  <si>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</si>
  <si>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</si>
  <si>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</si>
  <si>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</si>
  <si>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</si>
  <si>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</si>
  <si>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</si>
  <si>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</si>
  <si>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</si>
  <si>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</si>
  <si>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</si>
  <si>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</si>
  <si>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</si>
  <si>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</si>
  <si>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</si>
  <si>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</si>
  <si>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</si>
  <si>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</si>
  <si>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</si>
  <si>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</si>
  <si>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</si>
  <si>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</si>
  <si>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</si>
  <si>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</si>
  <si>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</si>
  <si>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</si>
  <si>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</si>
  <si>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</si>
  <si>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</si>
  <si>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</si>
  <si>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</si>
  <si>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</si>
  <si>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</si>
  <si>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</si>
  <si>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</si>
  <si>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</si>
  <si>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</si>
  <si>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</si>
  <si>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</si>
  <si>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</si>
  <si>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</si>
  <si>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</si>
  <si>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</si>
  <si>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</si>
  <si>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</si>
  <si>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</si>
  <si>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</si>
  <si>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</si>
  <si>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</si>
  <si>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</si>
  <si>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</si>
  <si>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</si>
  <si>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</si>
  <si>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</si>
  <si>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</si>
  <si>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</si>
  <si>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</si>
  <si>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</si>
  <si>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</si>
  <si>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</si>
  <si>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</si>
  <si>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</si>
  <si>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</si>
  <si>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</si>
  <si>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</si>
  <si>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</si>
  <si>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</si>
  <si>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</si>
  <si>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</si>
  <si>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</si>
  <si>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</si>
  <si>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</si>
  <si>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</si>
  <si>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</si>
  <si>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</si>
  <si>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</si>
  <si>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</si>
  <si>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</si>
  <si>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</si>
  <si>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</si>
  <si>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</si>
  <si>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</si>
  <si>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</si>
  <si>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</si>
  <si>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</si>
  <si>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</si>
  <si>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</si>
  <si>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</si>
  <si>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</si>
  <si>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</si>
  <si>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</si>
  <si>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</si>
  <si>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</si>
  <si>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</si>
  <si>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</si>
  <si>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</si>
  <si>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</si>
  <si>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</si>
  <si>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</si>
  <si>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</si>
  <si>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</si>
  <si>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</si>
  <si>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</si>
  <si>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</si>
  <si>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</si>
  <si>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</si>
  <si>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</si>
  <si>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</si>
  <si>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</si>
  <si>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</si>
  <si>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</si>
  <si>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</si>
  <si>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</si>
  <si>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</si>
  <si>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</si>
  <si>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</si>
  <si>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</si>
  <si>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</si>
  <si>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</si>
  <si>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</si>
  <si>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</si>
  <si>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</si>
  <si>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</si>
  <si>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</si>
  <si>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</si>
  <si>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</si>
  <si>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</si>
  <si>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</si>
  <si>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</si>
  <si>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</si>
  <si>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</si>
  <si>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</si>
  <si>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</si>
  <si>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</si>
  <si>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</si>
  <si>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</si>
  <si>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</si>
  <si>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</si>
  <si>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</si>
  <si>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</si>
  <si>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</si>
  <si>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</si>
  <si>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</si>
  <si>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</si>
  <si>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</si>
  <si>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</si>
  <si>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</si>
  <si>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</si>
  <si>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</si>
  <si>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</si>
  <si>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</si>
  <si>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</si>
  <si>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</si>
  <si>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</si>
  <si>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</si>
  <si>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</si>
  <si>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</si>
  <si>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</si>
  <si>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</si>
  <si>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</si>
  <si>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</si>
  <si>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</si>
  <si>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</si>
  <si>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</si>
  <si>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</si>
  <si>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</si>
  <si>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</si>
  <si>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</si>
  <si>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</si>
  <si>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</si>
  <si>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</si>
  <si>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</si>
  <si>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</si>
  <si>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</si>
  <si>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</si>
  <si>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</si>
  <si>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</si>
  <si>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</si>
  <si>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</si>
  <si>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</si>
  <si>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</si>
  <si>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</si>
  <si>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</si>
  <si>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</si>
  <si>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</si>
  <si>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</si>
  <si>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</si>
  <si>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</si>
  <si>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</si>
  <si>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</si>
  <si>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</si>
  <si>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</si>
  <si>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</si>
  <si>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</si>
  <si>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</si>
  <si>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</si>
  <si>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</si>
  <si>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</si>
  <si>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</si>
  <si>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</si>
  <si>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</si>
  <si>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</si>
  <si>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</si>
  <si>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</si>
  <si>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</si>
  <si>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</si>
  <si>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</si>
  <si>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</si>
  <si>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</si>
  <si>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</si>
  <si>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</si>
  <si>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</si>
  <si>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</si>
  <si>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</si>
  <si>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</si>
  <si>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</si>
  <si>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</si>
  <si>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</si>
  <si>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</si>
  <si>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</si>
  <si>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</si>
  <si>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</si>
  <si>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</si>
  <si>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</si>
  <si>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</si>
  <si>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</si>
  <si>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</si>
  <si>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</si>
  <si>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</si>
  <si>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</si>
  <si>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</si>
  <si>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</si>
  <si>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</si>
  <si>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</si>
  <si>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</si>
  <si>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</si>
  <si>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</si>
  <si>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</si>
  <si>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</si>
  <si>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</si>
  <si>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</si>
  <si>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</si>
  <si>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</si>
  <si>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</si>
  <si>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</si>
  <si>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</si>
  <si>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</si>
  <si>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</si>
  <si>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</si>
  <si>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</si>
  <si>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</si>
  <si>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</si>
  <si>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</si>
  <si>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</si>
  <si>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</si>
  <si>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</si>
  <si>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</si>
  <si>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</si>
  <si>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</si>
  <si>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</si>
  <si>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</si>
  <si>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</si>
  <si>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</si>
  <si>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</si>
  <si>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</si>
  <si>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</si>
  <si>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</si>
  <si>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</si>
  <si>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</si>
  <si>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</si>
  <si>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</si>
  <si>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</si>
  <si>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</si>
  <si>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</si>
  <si>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</si>
  <si>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</si>
  <si>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</si>
  <si>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</si>
  <si>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</si>
  <si>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</si>
  <si>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</si>
  <si>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</si>
  <si>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</si>
  <si>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</si>
  <si>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</si>
  <si>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</si>
  <si>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</si>
  <si>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</si>
  <si>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</si>
  <si>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</si>
  <si>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</si>
  <si>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</si>
  <si>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</si>
  <si>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</si>
  <si>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</si>
  <si>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</si>
  <si>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</si>
  <si>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</si>
  <si>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</si>
  <si>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</si>
  <si>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</si>
  <si>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</si>
  <si>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</si>
  <si>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</si>
  <si>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</si>
  <si>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</si>
  <si>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</si>
  <si>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</si>
  <si>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</si>
  <si>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</si>
  <si>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</si>
  <si>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</si>
  <si>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</si>
  <si>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</si>
  <si>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</si>
  <si>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</si>
  <si>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</si>
  <si>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</si>
  <si>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</si>
  <si>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</si>
  <si>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</si>
  <si>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</si>
  <si>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</si>
  <si>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</si>
  <si>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</si>
  <si>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</si>
  <si>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</si>
  <si>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</si>
  <si>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</si>
  <si>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</si>
  <si>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</si>
  <si>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</si>
  <si>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</si>
  <si>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</si>
  <si>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</si>
  <si>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</si>
  <si>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</si>
  <si>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</si>
  <si>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</si>
  <si>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</si>
  <si>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</si>
  <si>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</si>
  <si>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</si>
  <si>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</si>
  <si>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</si>
  <si>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</si>
  <si>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</si>
  <si>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</si>
  <si>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</si>
  <si>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</si>
  <si>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</si>
  <si>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</si>
  <si>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</si>
  <si>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</si>
  <si>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</si>
  <si>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</si>
  <si>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</si>
  <si>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</si>
  <si>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</si>
  <si>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</si>
  <si>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</si>
  <si>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</si>
  <si>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</si>
  <si>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</si>
  <si>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</si>
  <si>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</si>
  <si>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</si>
  <si>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</si>
  <si>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</si>
  <si>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</si>
  <si>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</si>
  <si>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</si>
  <si>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</si>
  <si>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</si>
  <si>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</si>
  <si>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</si>
  <si>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</si>
  <si>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</si>
  <si>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</si>
  <si>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</si>
  <si>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</si>
  <si>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</si>
  <si>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</si>
  <si>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</si>
  <si>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</si>
  <si>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</si>
  <si>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</si>
  <si>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</si>
  <si>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</si>
  <si>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</si>
  <si>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</si>
  <si>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</si>
  <si>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</si>
  <si>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</si>
  <si>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</si>
  <si>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</si>
  <si>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</si>
  <si>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</si>
  <si>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</si>
  <si>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</si>
  <si>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</si>
  <si>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</si>
  <si>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</si>
  <si>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</si>
  <si>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</si>
  <si>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</si>
  <si>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</si>
  <si>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</si>
  <si>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</si>
  <si>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</si>
  <si>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</si>
  <si>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</si>
  <si>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</si>
  <si>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</si>
  <si>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</si>
  <si>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</si>
  <si>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</si>
  <si>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</si>
  <si>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</si>
  <si>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</si>
  <si>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</si>
  <si>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</si>
  <si>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</si>
  <si>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</si>
  <si>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</si>
  <si>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</si>
  <si>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</si>
  <si>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</si>
  <si>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</si>
  <si>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</si>
  <si>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</si>
  <si>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</si>
  <si>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</si>
  <si>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</si>
  <si>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</si>
  <si>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</si>
  <si>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</si>
  <si>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</si>
  <si>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</si>
  <si>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</si>
  <si>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</si>
  <si>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</si>
  <si>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</si>
  <si>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</si>
  <si>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</si>
  <si>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</si>
  <si>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</si>
  <si>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</si>
  <si>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</si>
  <si>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</si>
  <si>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</si>
  <si>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</si>
  <si>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</si>
  <si>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</si>
  <si>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</si>
  <si>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</si>
  <si>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</si>
  <si>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</si>
  <si>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</si>
  <si>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</si>
  <si>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</si>
  <si>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</si>
  <si>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</si>
  <si>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</si>
  <si>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</si>
  <si>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</si>
  <si>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</si>
  <si>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</si>
  <si>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</si>
  <si>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</si>
  <si>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</si>
  <si>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</si>
  <si>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</si>
  <si>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</si>
  <si>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</si>
  <si>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</si>
  <si>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</si>
  <si>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</si>
  <si>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</si>
  <si>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</si>
  <si>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</si>
  <si>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</si>
  <si>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</si>
  <si>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</si>
  <si>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</si>
  <si>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</si>
  <si>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</si>
  <si>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</si>
  <si>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</si>
  <si>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</si>
  <si>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</si>
  <si>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</si>
  <si>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</si>
  <si>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</si>
  <si>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</si>
  <si>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</si>
  <si>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</si>
  <si>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</si>
  <si>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</si>
  <si>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</si>
  <si>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</si>
  <si>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</si>
  <si>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</si>
  <si>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</si>
  <si>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</si>
  <si>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</si>
  <si>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</si>
  <si>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</si>
  <si>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</si>
  <si>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</si>
  <si>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</si>
  <si>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</si>
  <si>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</si>
  <si>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</si>
  <si>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</si>
  <si>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</si>
  <si>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</si>
  <si>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</si>
  <si>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</si>
  <si>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</si>
  <si>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</si>
  <si>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</si>
  <si>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</si>
  <si>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</si>
  <si>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</si>
  <si>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</si>
  <si>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</si>
  <si>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</si>
  <si>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</si>
  <si>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</si>
  <si>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</si>
  <si>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</si>
  <si>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</si>
  <si>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</si>
  <si>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</si>
  <si>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</si>
  <si>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</si>
  <si>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</si>
  <si>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</si>
  <si>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</si>
  <si>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</si>
  <si>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</si>
  <si>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</si>
  <si>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</si>
  <si>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</si>
  <si>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</si>
  <si>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</si>
  <si>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</si>
  <si>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</si>
  <si>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</si>
  <si>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</si>
  <si>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</si>
  <si>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</si>
  <si>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</si>
  <si>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</si>
  <si>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</si>
  <si>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</si>
  <si>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</si>
  <si>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</si>
  <si>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</si>
  <si>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</si>
  <si>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</si>
  <si>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</si>
  <si>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</si>
  <si>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</si>
  <si>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</si>
  <si>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</si>
  <si>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</si>
  <si>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</si>
  <si>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</si>
  <si>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</si>
  <si>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</si>
  <si>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</si>
  <si>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</si>
  <si>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</si>
  <si>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</si>
  <si>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</si>
  <si>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</si>
  <si>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</si>
  <si>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</si>
  <si>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</si>
  <si>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</si>
  <si>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</si>
  <si>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</si>
  <si>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</si>
  <si>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</si>
  <si>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</si>
  <si>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</si>
  <si>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</si>
  <si>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</si>
  <si>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</si>
  <si>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</si>
  <si>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</si>
  <si>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</si>
  <si>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</si>
  <si>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</si>
  <si>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</si>
  <si>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</si>
  <si>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</si>
  <si>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</si>
  <si>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</si>
  <si>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</si>
  <si>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</si>
  <si>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</si>
  <si>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</si>
  <si>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</si>
  <si>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</si>
  <si>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</si>
  <si>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</si>
  <si>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</si>
  <si>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</si>
  <si>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</si>
  <si>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</si>
  <si>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</si>
  <si>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</si>
  <si>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</si>
  <si>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</si>
  <si>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</si>
  <si>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</si>
  <si>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</si>
  <si>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</si>
  <si>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</si>
  <si>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</si>
  <si>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</si>
  <si>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</si>
  <si>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</si>
  <si>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</si>
  <si>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</si>
  <si>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</si>
  <si>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</si>
  <si>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</si>
  <si>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</si>
  <si>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</si>
  <si>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</si>
  <si>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</si>
  <si>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</si>
  <si>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</si>
  <si>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</si>
  <si>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</si>
  <si>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</si>
  <si>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</si>
  <si>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</si>
  <si>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</si>
  <si>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</si>
  <si>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</si>
  <si>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</si>
  <si>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</si>
  <si>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</si>
  <si>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</si>
  <si>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</si>
  <si>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</si>
  <si>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</si>
  <si>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</si>
  <si>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</si>
  <si>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</si>
  <si>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</si>
  <si>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</si>
  <si>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</si>
  <si>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</si>
  <si>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</si>
  <si>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</si>
  <si>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</si>
  <si>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</si>
  <si>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</si>
  <si>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</si>
  <si>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</si>
  <si>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</si>
  <si>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</si>
  <si>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</si>
  <si>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</si>
  <si>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</si>
  <si>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</si>
  <si>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</si>
  <si>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</si>
  <si>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</si>
  <si>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</si>
  <si>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</si>
  <si>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</si>
  <si>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</si>
  <si>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</si>
  <si>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</si>
  <si>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</si>
  <si>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</si>
  <si>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</si>
  <si>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</si>
  <si>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</si>
  <si>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</si>
  <si>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</si>
  <si>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</si>
  <si>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</si>
  <si>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</si>
  <si>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</si>
  <si>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</si>
  <si>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</si>
  <si>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</si>
  <si>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</si>
  <si>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</si>
  <si>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</si>
  <si>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</si>
  <si>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</si>
  <si>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</si>
  <si>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</si>
  <si>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</si>
  <si>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</si>
  <si>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</si>
  <si>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</si>
  <si>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</si>
  <si>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</si>
  <si>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</si>
  <si>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</si>
  <si>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</si>
  <si>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</si>
  <si>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</si>
  <si>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</si>
  <si>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</si>
  <si>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</si>
  <si>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</si>
  <si>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</si>
  <si>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</si>
  <si>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</si>
  <si>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</si>
  <si>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</si>
  <si>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</si>
  <si>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</si>
  <si>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</si>
  <si>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</si>
  <si>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</si>
  <si>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</si>
  <si>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</si>
  <si>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</si>
  <si>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</si>
  <si>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</si>
  <si>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</si>
  <si>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</si>
  <si>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</si>
  <si>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</si>
  <si>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</si>
  <si>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</si>
  <si>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</si>
  <si>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</si>
  <si>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</si>
  <si>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</si>
  <si>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</si>
  <si>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</si>
  <si>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</si>
  <si>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</si>
  <si>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</si>
  <si>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</si>
  <si>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</si>
  <si>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</si>
  <si>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</si>
  <si>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</si>
  <si>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</si>
  <si>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</si>
  <si>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</si>
  <si>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</si>
  <si>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</si>
  <si>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</si>
  <si>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</si>
  <si>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</si>
  <si>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</si>
  <si>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</si>
  <si>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</si>
  <si>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</si>
  <si>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</si>
  <si>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</si>
  <si>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</si>
  <si>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</si>
  <si>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</si>
  <si>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</si>
  <si>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</si>
  <si>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</si>
  <si>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</si>
  <si>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</si>
  <si>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</si>
  <si>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</si>
  <si>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</si>
  <si>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</si>
  <si>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</si>
  <si>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</si>
  <si>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</si>
  <si>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</si>
  <si>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</si>
  <si>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</si>
  <si>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</si>
  <si>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</si>
  <si>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</si>
  <si>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</si>
  <si>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</si>
  <si>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</si>
  <si>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</si>
  <si>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</si>
  <si>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</si>
  <si>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</si>
  <si>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</si>
  <si>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</si>
  <si>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</si>
  <si>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</si>
  <si>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</si>
  <si>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</si>
  <si>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</si>
  <si>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</si>
  <si>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</si>
  <si>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</si>
  <si>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</si>
  <si>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</si>
  <si>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</si>
  <si>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</si>
  <si>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</si>
  <si>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</si>
  <si>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</si>
  <si>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</si>
  <si>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</si>
  <si>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</si>
  <si>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</si>
  <si>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</si>
  <si>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</si>
  <si>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</si>
  <si>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</si>
  <si>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</si>
  <si>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</si>
  <si>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</si>
  <si>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</si>
  <si>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</si>
  <si>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</si>
  <si>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</si>
  <si>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</si>
  <si>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</si>
  <si>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</si>
  <si>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</si>
  <si>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</si>
  <si>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</si>
  <si>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</si>
  <si>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</si>
  <si>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</si>
  <si>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</si>
  <si>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</si>
  <si>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</si>
  <si>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</si>
  <si>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</si>
  <si>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</si>
  <si>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</si>
  <si>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</si>
  <si>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</si>
  <si>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</si>
  <si>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</si>
  <si>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</si>
  <si>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</si>
  <si>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</si>
  <si>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</si>
  <si>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</si>
  <si>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</si>
  <si>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</si>
  <si>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</si>
  <si>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</si>
  <si>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</si>
  <si>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</si>
  <si>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</si>
  <si>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</si>
  <si>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</si>
  <si>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</si>
  <si>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</si>
  <si>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</si>
  <si>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</si>
  <si>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</si>
  <si>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</si>
  <si>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</si>
  <si>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</si>
  <si>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</si>
  <si>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</si>
  <si>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</si>
  <si>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</si>
  <si>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</si>
  <si>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</si>
  <si>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</si>
  <si>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</si>
  <si>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</si>
  <si>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</si>
  <si>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</si>
  <si>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</si>
  <si>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</si>
  <si>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</si>
  <si>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</si>
  <si>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</si>
  <si>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</si>
  <si>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</si>
  <si>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</si>
  <si>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</si>
  <si>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</si>
  <si>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</si>
  <si>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</si>
  <si>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</si>
  <si>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</si>
  <si>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</si>
  <si>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</si>
  <si>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</si>
  <si>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</si>
  <si>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</si>
  <si>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</si>
  <si>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</si>
  <si>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</si>
  <si>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</si>
  <si>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</si>
  <si>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</si>
  <si>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</si>
  <si>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</si>
  <si>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</si>
  <si>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</si>
  <si>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</si>
  <si>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</si>
  <si>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</si>
  <si>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</si>
  <si>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</si>
  <si>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</si>
  <si>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</si>
  <si>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</si>
  <si>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</si>
  <si>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</si>
  <si>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</si>
  <si>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</si>
  <si>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</si>
  <si>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</si>
  <si>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</si>
  <si>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</si>
  <si>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</si>
  <si>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</si>
  <si>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</si>
  <si>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</si>
  <si>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</si>
  <si>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</si>
  <si>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</si>
  <si>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</si>
  <si>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</si>
  <si>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</si>
  <si>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</si>
  <si>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</si>
  <si>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</si>
  <si>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</si>
  <si>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</si>
  <si>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</si>
  <si>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</si>
  <si>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</si>
  <si>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</si>
  <si>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</si>
  <si>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</si>
  <si>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</si>
  <si>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</si>
  <si>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</si>
  <si>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</si>
  <si>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</si>
  <si>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</si>
  <si>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</si>
  <si>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</si>
  <si>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</si>
  <si>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</si>
  <si>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</si>
  <si>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</si>
  <si>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</si>
  <si>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</si>
  <si>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</si>
  <si>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</si>
  <si>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</si>
  <si>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</si>
  <si>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</si>
  <si>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</si>
  <si>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</si>
  <si>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</si>
  <si>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</si>
  <si>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</si>
  <si>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</si>
  <si>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</si>
  <si>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</si>
  <si>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</si>
  <si>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</si>
  <si>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</si>
  <si>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</si>
  <si>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</si>
  <si>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</si>
  <si>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</si>
  <si>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</si>
  <si>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</si>
  <si>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</si>
  <si>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</si>
  <si>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</si>
  <si>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</si>
  <si>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</si>
  <si>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</si>
  <si>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</si>
  <si>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</si>
  <si>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</si>
  <si>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</si>
  <si>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</si>
  <si>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</si>
  <si>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</si>
  <si>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</si>
  <si>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</si>
  <si>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</si>
  <si>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</si>
  <si>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</si>
  <si>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</si>
  <si>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</si>
  <si>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</si>
  <si>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</si>
  <si>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</si>
  <si>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</si>
  <si>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</si>
  <si>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</si>
  <si>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</si>
  <si>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</si>
  <si>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</si>
  <si>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</si>
  <si>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</si>
  <si>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</si>
  <si>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</si>
  <si>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</si>
  <si>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</si>
  <si>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</si>
  <si>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</si>
  <si>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</si>
  <si>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</si>
  <si>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</si>
  <si>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</si>
  <si>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</si>
  <si>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</si>
  <si>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</si>
  <si>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</si>
  <si>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</si>
  <si>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</si>
  <si>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</si>
  <si>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</si>
  <si>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</si>
  <si>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</si>
  <si>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</si>
  <si>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</si>
  <si>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</si>
  <si>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</si>
  <si>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</si>
  <si>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</si>
  <si>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</si>
  <si>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</si>
  <si>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</si>
  <si>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</si>
  <si>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</si>
  <si>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</si>
  <si>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</si>
  <si>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</si>
  <si>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</si>
  <si>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</si>
  <si>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</si>
  <si>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</si>
  <si>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</si>
  <si>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</si>
  <si>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</si>
  <si>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</si>
  <si>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</si>
  <si>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</si>
  <si>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</si>
  <si>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</si>
  <si>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</si>
  <si>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</si>
  <si>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</si>
  <si>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</si>
  <si>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</si>
  <si>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</si>
  <si>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</si>
  <si>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</si>
  <si>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</si>
  <si>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</si>
  <si>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</si>
  <si>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</si>
  <si>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</si>
  <si>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</si>
  <si>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</si>
  <si>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</si>
  <si>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</si>
  <si>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</si>
  <si>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</si>
  <si>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</si>
  <si>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</si>
  <si>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</si>
  <si>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</si>
  <si>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</si>
  <si>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</si>
  <si>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</si>
  <si>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</si>
  <si>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</si>
  <si>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</si>
  <si>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</si>
  <si>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</si>
  <si>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</si>
  <si>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</si>
  <si>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</si>
  <si>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</si>
  <si>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</si>
  <si>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</si>
  <si>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</si>
  <si>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</si>
  <si>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</si>
  <si>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</si>
  <si>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</si>
  <si>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</si>
  <si>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</si>
  <si>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</si>
  <si>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</si>
  <si>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</si>
  <si>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</si>
  <si>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</si>
  <si>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</si>
  <si>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</si>
  <si>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</si>
  <si>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</si>
  <si>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</si>
  <si>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</si>
  <si>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</si>
  <si>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</si>
  <si>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</si>
  <si>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</si>
  <si>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</si>
  <si>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</si>
  <si>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</si>
  <si>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</si>
  <si>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</si>
  <si>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</si>
  <si>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</si>
  <si>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</si>
  <si>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</si>
  <si>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</si>
  <si>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</si>
  <si>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</si>
  <si>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</si>
  <si>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</si>
  <si>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</si>
  <si>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</si>
  <si>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</si>
  <si>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</si>
  <si>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</si>
  <si>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</si>
  <si>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</si>
  <si>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</si>
  <si>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</si>
  <si>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</si>
  <si>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</si>
  <si>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</si>
  <si>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</si>
  <si>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</si>
  <si>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</si>
  <si>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</si>
  <si>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</si>
  <si>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</si>
  <si>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</si>
  <si>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</si>
  <si>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</si>
  <si>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</si>
  <si>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</si>
  <si>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</si>
  <si>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</si>
  <si>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</si>
  <si>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</si>
  <si>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</si>
  <si>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</si>
  <si>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</si>
  <si>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</si>
  <si>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</si>
  <si>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</si>
  <si>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</si>
  <si>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</si>
  <si>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</si>
  <si>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</si>
  <si>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</si>
  <si>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</si>
  <si>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</si>
  <si>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</si>
  <si>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</si>
  <si>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</si>
  <si>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</si>
  <si>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</si>
  <si>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</si>
  <si>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</si>
  <si>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</si>
  <si>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</si>
  <si>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</si>
  <si>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</si>
  <si>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</si>
  <si>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</si>
  <si>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</si>
  <si>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</si>
  <si>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</si>
  <si>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</si>
  <si>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</si>
  <si>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</si>
  <si>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</si>
  <si>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</si>
  <si>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</si>
  <si>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</si>
  <si>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</si>
  <si>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</si>
  <si>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</si>
  <si>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</si>
  <si>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</si>
  <si>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</si>
  <si>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</si>
  <si>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</si>
  <si>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</si>
  <si>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</si>
  <si>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</si>
  <si>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</si>
  <si>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</si>
  <si>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</si>
  <si>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</si>
  <si>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</si>
  <si>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</si>
  <si>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</si>
  <si>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</si>
  <si>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</si>
  <si>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</si>
  <si>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</si>
  <si>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</si>
  <si>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</si>
  <si>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</si>
  <si>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</si>
  <si>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</si>
  <si>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</si>
  <si>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</si>
  <si>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</si>
  <si>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</si>
  <si>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</si>
  <si>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</si>
  <si>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</si>
  <si>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</si>
  <si>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</si>
  <si>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</si>
  <si>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</si>
  <si>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</si>
  <si>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</si>
  <si>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</si>
  <si>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</si>
  <si>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</si>
  <si>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</si>
  <si>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</si>
  <si>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</si>
  <si>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</si>
  <si>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</si>
  <si>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</si>
  <si>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</si>
  <si>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</si>
  <si>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</si>
  <si>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</si>
  <si>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</si>
  <si>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</si>
  <si>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</si>
  <si>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</si>
  <si>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</si>
  <si>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</si>
  <si>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</si>
  <si>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</si>
  <si>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</si>
  <si>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</si>
  <si>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</si>
  <si>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</si>
  <si>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</si>
  <si>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</si>
  <si>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</si>
  <si>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</si>
  <si>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</si>
  <si>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</si>
  <si>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</si>
  <si>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</si>
  <si>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</si>
  <si>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</si>
  <si>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</si>
  <si>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</si>
  <si>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</si>
  <si>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</si>
  <si>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</si>
  <si>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</si>
  <si>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</si>
  <si>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</si>
  <si>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</si>
  <si>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</si>
  <si>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</si>
  <si>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</si>
  <si>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</si>
  <si>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</si>
  <si>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</si>
  <si>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</si>
  <si>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</si>
  <si>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</si>
  <si>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</si>
  <si>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</si>
  <si>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</si>
  <si>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</si>
  <si>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</si>
  <si>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</si>
  <si>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</si>
  <si>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</si>
  <si>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</si>
  <si>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</si>
  <si>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</si>
  <si>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</si>
  <si>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</si>
  <si>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</si>
  <si>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</si>
  <si>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</si>
  <si>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</si>
  <si>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</si>
  <si>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</si>
  <si>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</si>
  <si>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</si>
  <si>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</si>
  <si>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</si>
  <si>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</si>
  <si>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</si>
  <si>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</si>
  <si>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</si>
  <si>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</si>
  <si>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</si>
  <si>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</si>
  <si>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</si>
  <si>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</si>
  <si>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</si>
  <si>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</si>
  <si>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</si>
  <si>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</si>
  <si>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</si>
  <si>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</si>
  <si>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</si>
  <si>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</si>
  <si>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</si>
  <si>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</si>
  <si>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</si>
  <si>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</si>
  <si>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</si>
  <si>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</si>
  <si>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</si>
  <si>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</si>
  <si>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</si>
  <si>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</si>
  <si>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</si>
  <si>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</si>
  <si>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</si>
  <si>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</si>
  <si>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</si>
  <si>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</si>
  <si>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</si>
  <si>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</si>
  <si>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</si>
  <si>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</si>
  <si>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</si>
  <si>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</si>
  <si>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</si>
  <si>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</si>
  <si>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</si>
  <si>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</si>
  <si>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</si>
  <si>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</si>
  <si>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</si>
  <si>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</si>
  <si>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</si>
  <si>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</si>
  <si>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</si>
  <si>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</si>
  <si>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</si>
  <si>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</si>
  <si>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</si>
  <si>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</si>
  <si>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</si>
  <si>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</si>
  <si>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</si>
  <si>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</si>
  <si>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</si>
  <si>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</si>
  <si>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</si>
  <si>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</si>
  <si>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</si>
  <si>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</si>
  <si>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</si>
  <si>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</si>
  <si>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</si>
  <si>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</si>
  <si>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</si>
  <si>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</si>
  <si>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</si>
  <si>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</si>
  <si>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</si>
  <si>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</si>
  <si>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</si>
  <si>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</si>
  <si>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</si>
  <si>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</si>
  <si>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</si>
  <si>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</si>
  <si>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</si>
  <si>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</si>
  <si>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</si>
  <si>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</si>
  <si>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</si>
  <si>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</si>
  <si>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</si>
  <si>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</si>
  <si>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</si>
  <si>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</si>
  <si>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</si>
  <si>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</si>
  <si>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</si>
  <si>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</si>
  <si>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</si>
  <si>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</si>
  <si>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</si>
  <si>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</si>
  <si>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</si>
  <si>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</si>
  <si>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</si>
  <si>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</si>
  <si>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</si>
  <si>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</si>
  <si>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</si>
  <si>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</si>
  <si>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</si>
  <si>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</si>
  <si>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</si>
  <si>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</si>
  <si>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</si>
  <si>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</si>
  <si>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</si>
  <si>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</si>
  <si>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</si>
  <si>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</si>
  <si>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</si>
  <si>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</si>
  <si>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</si>
  <si>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</si>
  <si>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</si>
  <si>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</si>
  <si>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</si>
  <si>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</si>
  <si>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</si>
  <si>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</si>
  <si>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</si>
  <si>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</si>
  <si>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</si>
  <si>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</si>
  <si>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</si>
  <si>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</si>
  <si>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</si>
  <si>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</si>
  <si>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</si>
  <si>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</si>
  <si>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</si>
  <si>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</si>
  <si>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</si>
  <si>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</si>
  <si>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</si>
  <si>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</si>
  <si>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</si>
  <si>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</si>
  <si>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</si>
  <si>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</si>
  <si>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</si>
  <si>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</si>
  <si>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</si>
  <si>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</si>
  <si>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</si>
  <si>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</si>
  <si>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</si>
  <si>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</si>
  <si>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</si>
  <si>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</si>
  <si>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</si>
  <si>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</si>
  <si>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</si>
  <si>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</si>
  <si>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</si>
  <si>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</si>
  <si>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</si>
  <si>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</si>
  <si>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</si>
  <si>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</si>
  <si>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</si>
  <si>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</si>
  <si>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</si>
  <si>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</si>
  <si>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</si>
  <si>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</si>
  <si>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</si>
  <si>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</si>
  <si>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</si>
  <si>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</si>
  <si>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</si>
  <si>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</si>
  <si>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</si>
  <si>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</si>
  <si>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</si>
  <si>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</si>
  <si>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</si>
  <si>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</si>
  <si>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</si>
  <si>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</si>
  <si>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</si>
  <si>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</si>
  <si>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</si>
  <si>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</si>
  <si>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</si>
  <si>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</si>
  <si>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</si>
  <si>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</si>
  <si>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</si>
  <si>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</si>
  <si>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</si>
  <si>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</si>
  <si>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</si>
  <si>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</si>
  <si>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</si>
  <si>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</si>
  <si>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</si>
  <si>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</si>
  <si>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</si>
  <si>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</si>
  <si>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</si>
  <si>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</si>
  <si>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</si>
  <si>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</si>
  <si>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</si>
  <si>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</si>
  <si>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</si>
  <si>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</si>
  <si>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</si>
  <si>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</si>
  <si>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</si>
  <si>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</si>
  <si>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</si>
  <si>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</si>
  <si>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</si>
  <si>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</si>
  <si>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</si>
  <si>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</si>
  <si>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</si>
  <si>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</si>
  <si>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</si>
  <si>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</si>
  <si>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</si>
  <si>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</si>
  <si>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</si>
  <si>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</si>
  <si>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</si>
  <si>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</si>
  <si>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</si>
  <si>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</si>
  <si>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</si>
  <si>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</si>
  <si>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</si>
  <si>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</si>
  <si>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</si>
  <si>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</si>
  <si>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</si>
  <si>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</si>
  <si>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</si>
  <si>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</si>
  <si>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</si>
  <si>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</si>
  <si>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</si>
  <si>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</si>
  <si>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</si>
  <si>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</si>
  <si>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</si>
  <si>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</si>
  <si>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</si>
  <si>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</si>
  <si>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</si>
  <si>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</si>
  <si>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</si>
  <si>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</si>
  <si>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</si>
  <si>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</si>
  <si>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</si>
  <si>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</si>
  <si>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</si>
  <si>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</si>
  <si>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</si>
  <si>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</si>
  <si>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</si>
  <si>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</si>
  <si>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</si>
  <si>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</si>
  <si>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</si>
  <si>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</si>
  <si>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</si>
  <si>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</si>
  <si>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</si>
  <si>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</si>
  <si>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</si>
  <si>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</si>
  <si>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</si>
  <si>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</si>
  <si>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</si>
  <si>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</si>
  <si>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</si>
  <si>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</si>
  <si>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</si>
  <si>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</si>
  <si>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</si>
  <si>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</si>
  <si>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</si>
  <si>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</si>
  <si>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</si>
  <si>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</si>
  <si>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</si>
  <si>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</si>
  <si>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</si>
  <si>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</si>
  <si>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</si>
  <si>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</si>
  <si>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</si>
  <si>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</si>
  <si>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</si>
  <si>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</si>
  <si>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</si>
  <si>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</si>
  <si>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</si>
  <si>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</si>
  <si>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</si>
  <si>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</si>
  <si>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</si>
  <si>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</si>
  <si>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</si>
  <si>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</si>
  <si>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</si>
  <si>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</si>
  <si>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</si>
  <si>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</si>
  <si>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</si>
  <si>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</si>
  <si>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</si>
  <si>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</si>
  <si>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</si>
  <si>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</si>
  <si>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</si>
  <si>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</si>
  <si>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</si>
  <si>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</si>
  <si>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</si>
  <si>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</si>
  <si>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</si>
  <si>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</si>
  <si>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</si>
  <si>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</si>
  <si>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</si>
  <si>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</si>
  <si>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</si>
  <si>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</si>
  <si>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</si>
  <si>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</si>
  <si>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</si>
  <si>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</si>
  <si>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</si>
  <si>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</si>
  <si>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</si>
  <si>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</si>
  <si>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</si>
  <si>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</si>
  <si>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</si>
  <si>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</si>
  <si>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</si>
  <si>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</si>
  <si>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</si>
  <si>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</si>
  <si>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</si>
  <si>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</si>
  <si>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</si>
  <si>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</si>
  <si>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</si>
  <si>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</si>
  <si>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</si>
  <si>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</si>
  <si>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</si>
  <si>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</si>
  <si>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</si>
  <si>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</si>
  <si>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</si>
  <si>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</si>
  <si>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</si>
  <si>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</si>
  <si>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</si>
  <si>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</si>
  <si>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</si>
  <si>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</si>
  <si>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</si>
  <si>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</si>
  <si>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</si>
  <si>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</si>
  <si>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</si>
  <si>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</si>
  <si>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</si>
  <si>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</si>
  <si>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</si>
  <si>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</si>
  <si>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</si>
  <si>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</si>
  <si>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</si>
  <si>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</si>
  <si>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</si>
  <si>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</si>
  <si>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</si>
  <si>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</si>
  <si>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</si>
  <si>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</si>
  <si>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</si>
  <si>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</si>
  <si>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</si>
  <si>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</si>
  <si>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</si>
  <si>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</si>
  <si>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</si>
  <si>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</si>
  <si>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</si>
  <si>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</si>
  <si>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</si>
  <si>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</si>
  <si>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</si>
  <si>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</si>
  <si>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</si>
  <si>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</si>
  <si>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</si>
  <si>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</si>
  <si>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</si>
  <si>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</si>
  <si>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</si>
  <si>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</si>
  <si>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</si>
  <si>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</si>
  <si>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</si>
  <si>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</si>
  <si>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</si>
  <si>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</si>
  <si>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</si>
  <si>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</si>
  <si>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</si>
  <si>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</si>
  <si>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</si>
  <si>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</si>
  <si>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</si>
  <si>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</si>
  <si>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</si>
  <si>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</si>
  <si>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</si>
  <si>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</si>
  <si>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</si>
  <si>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</si>
  <si>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</si>
  <si>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</si>
  <si>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</si>
  <si>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</si>
  <si>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</si>
  <si>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</si>
  <si>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</si>
  <si>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</si>
  <si>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</si>
  <si>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</si>
  <si>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</si>
  <si>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</si>
  <si>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</si>
  <si>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</si>
  <si>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</si>
  <si>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</si>
  <si>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</si>
  <si>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</si>
  <si>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</si>
  <si>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</si>
  <si>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</si>
  <si>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</si>
  <si>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</si>
  <si>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</si>
  <si>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</si>
  <si>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</si>
  <si>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</si>
  <si>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</si>
  <si>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</si>
  <si>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</si>
  <si>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</si>
  <si>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</si>
  <si>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</si>
  <si>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</si>
  <si>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</si>
  <si>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</si>
  <si>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</si>
  <si>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</si>
  <si>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</si>
  <si>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</si>
  <si>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</si>
  <si>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</si>
  <si>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</si>
  <si>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</si>
  <si>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</si>
  <si>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</si>
  <si>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</si>
  <si>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</si>
  <si>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</si>
  <si>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</si>
  <si>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</si>
  <si>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</si>
  <si>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</si>
  <si>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</si>
  <si>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</si>
  <si>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</si>
  <si>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</si>
  <si>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</si>
  <si>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</si>
  <si>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</si>
  <si>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</si>
  <si>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</si>
  <si>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</si>
  <si>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</si>
  <si>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</si>
  <si>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</si>
  <si>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</si>
  <si>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</si>
  <si>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</si>
  <si>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</si>
  <si>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</si>
  <si>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</si>
  <si>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</si>
  <si>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</si>
  <si>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</si>
  <si>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</si>
  <si>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</si>
  <si>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</si>
  <si>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</si>
  <si>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</si>
  <si>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</si>
  <si>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</si>
  <si>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</si>
  <si>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</si>
  <si>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</si>
  <si>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</si>
  <si>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</si>
  <si>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</si>
  <si>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</si>
  <si>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</si>
  <si>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</si>
  <si>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</si>
  <si>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</si>
  <si>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</si>
  <si>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</si>
  <si>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</si>
  <si>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</si>
  <si>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</si>
  <si>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</si>
  <si>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</si>
  <si>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</si>
  <si>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</si>
  <si>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</si>
  <si>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</si>
  <si>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</si>
  <si>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</si>
  <si>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</si>
  <si>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</si>
  <si>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</si>
  <si>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</si>
  <si>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</si>
  <si>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</si>
  <si>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</si>
  <si>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</si>
  <si>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</si>
  <si>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</si>
  <si>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</si>
  <si>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</si>
  <si>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</si>
  <si>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</si>
  <si>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</si>
  <si>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</si>
  <si>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</si>
  <si>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</si>
  <si>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</si>
  <si>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</si>
  <si>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</si>
  <si>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</si>
  <si>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</si>
  <si>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</si>
  <si>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</si>
  <si>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</si>
  <si>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</si>
  <si>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</si>
  <si>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</si>
  <si>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</si>
  <si>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</si>
  <si>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</si>
  <si>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</si>
  <si>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</si>
  <si>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</si>
  <si>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</si>
  <si>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</si>
  <si>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</si>
  <si>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</si>
  <si>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</si>
  <si>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</si>
  <si>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</si>
  <si>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</si>
  <si>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</si>
  <si>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</si>
  <si>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</si>
  <si>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</si>
  <si>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</si>
  <si>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</si>
  <si>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</si>
  <si>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</si>
  <si>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</si>
  <si>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</si>
  <si>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</si>
  <si>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</si>
  <si>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</si>
  <si>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</si>
  <si>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</si>
  <si>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</si>
  <si>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</si>
  <si>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</si>
  <si>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</si>
  <si>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</si>
  <si>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</si>
  <si>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</si>
  <si>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</si>
  <si>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</si>
  <si>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</si>
  <si>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</si>
  <si>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</si>
  <si>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</si>
  <si>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</si>
  <si>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</si>
  <si>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</si>
  <si>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</si>
  <si>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</si>
  <si>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</si>
  <si>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</si>
  <si>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</si>
  <si>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</si>
  <si>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</si>
  <si>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</si>
  <si>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</si>
  <si>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</si>
  <si>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</si>
  <si>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</si>
  <si>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</si>
  <si>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</si>
  <si>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</si>
  <si>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</si>
  <si>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</si>
  <si>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</si>
  <si>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</si>
  <si>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</si>
  <si>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</si>
  <si>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</si>
  <si>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</si>
  <si>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</si>
  <si>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</si>
  <si>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</si>
  <si>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</si>
  <si>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</si>
  <si>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</si>
  <si>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</si>
  <si>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</si>
  <si>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</si>
  <si>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</si>
  <si>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</si>
  <si>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</si>
  <si>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</si>
  <si>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</si>
  <si>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</si>
  <si>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</si>
  <si>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</si>
  <si>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</si>
  <si>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</si>
  <si>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</si>
  <si>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</si>
  <si>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</si>
  <si>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</si>
  <si>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</si>
  <si>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</si>
  <si>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</si>
  <si>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</si>
  <si>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</si>
  <si>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</si>
  <si>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</si>
  <si>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</si>
  <si>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</si>
  <si>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</si>
  <si>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</si>
  <si>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</si>
  <si>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</si>
  <si>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</si>
  <si>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</si>
  <si>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</si>
  <si>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</si>
  <si>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</si>
  <si>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</si>
  <si>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</si>
  <si>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</si>
  <si>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</si>
  <si>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</si>
  <si>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</si>
  <si>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</si>
  <si>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</si>
  <si>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</si>
  <si>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</si>
  <si>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</si>
  <si>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</si>
  <si>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</si>
  <si>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</si>
  <si>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</si>
  <si>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</si>
  <si>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</si>
  <si>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</si>
  <si>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</si>
  <si>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</si>
  <si>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</si>
  <si>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</si>
  <si>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</si>
  <si>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</si>
  <si>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</si>
  <si>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</si>
  <si>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</si>
  <si>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</si>
  <si>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</si>
  <si>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</si>
  <si>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</si>
  <si>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</si>
  <si>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</si>
  <si>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</si>
  <si>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</si>
  <si>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</si>
  <si>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</si>
  <si>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</si>
  <si>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</si>
  <si>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</si>
  <si>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</si>
  <si>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</si>
  <si>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</si>
  <si>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</si>
  <si>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</si>
  <si>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</si>
  <si>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</si>
  <si>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</si>
  <si>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</si>
  <si>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</si>
  <si>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</si>
  <si>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</si>
  <si>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</si>
  <si>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</si>
  <si>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</si>
  <si>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</si>
  <si>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</si>
  <si>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</si>
  <si>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</si>
  <si>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</si>
  <si>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</si>
  <si>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</si>
  <si>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</si>
  <si>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</si>
  <si>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</si>
  <si>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</si>
  <si>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</si>
  <si>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</si>
  <si>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</si>
  <si>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</si>
  <si>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</si>
  <si>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</si>
  <si>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</si>
  <si>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</si>
  <si>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</si>
  <si>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</si>
  <si>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</si>
  <si>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</si>
  <si>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</si>
  <si>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</si>
  <si>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</si>
  <si>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</si>
  <si>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</si>
  <si>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</si>
  <si>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</si>
  <si>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</si>
  <si>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</si>
  <si>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</si>
  <si>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</si>
  <si>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</si>
  <si>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</si>
  <si>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</si>
  <si>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</si>
  <si>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</si>
  <si>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</si>
  <si>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</si>
  <si>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</si>
  <si>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</si>
  <si>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</si>
  <si>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</si>
  <si>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</si>
  <si>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</si>
  <si>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</si>
  <si>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</si>
  <si>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</si>
  <si>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</si>
  <si>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</si>
  <si>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</si>
  <si>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</si>
  <si>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</si>
  <si>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</si>
  <si>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</si>
  <si>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</si>
  <si>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</si>
  <si>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</si>
  <si>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</si>
  <si>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</si>
  <si>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</si>
  <si>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</si>
  <si>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</si>
  <si>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</si>
  <si>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</si>
  <si>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</si>
  <si>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</si>
  <si>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</si>
  <si>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</si>
  <si>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</si>
  <si>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</si>
  <si>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</si>
  <si>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</si>
  <si>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</si>
  <si>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</si>
  <si>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</si>
  <si>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</si>
  <si>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</si>
  <si>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</si>
  <si>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</si>
  <si>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</si>
  <si>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</si>
  <si>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</si>
  <si>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</si>
  <si>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</si>
  <si>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</si>
  <si>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</si>
  <si>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</si>
  <si>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</si>
  <si>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</si>
  <si>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</si>
  <si>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</si>
  <si>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</si>
  <si>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</si>
  <si>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</si>
  <si>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</si>
  <si>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</si>
  <si>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</si>
  <si>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</si>
  <si>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</si>
  <si>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</si>
  <si>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</si>
  <si>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</si>
  <si>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</si>
  <si>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</si>
  <si>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</si>
  <si>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</si>
  <si>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</si>
  <si>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</si>
  <si>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</si>
  <si>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</si>
  <si>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</si>
  <si>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</si>
  <si>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</si>
  <si>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</si>
  <si>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</si>
  <si>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</si>
  <si>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</si>
  <si>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</si>
  <si>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</si>
  <si>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</si>
  <si>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</si>
  <si>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</si>
  <si>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</si>
  <si>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</si>
  <si>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</si>
  <si>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</si>
  <si>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</si>
  <si>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</si>
  <si>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</si>
  <si>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</si>
  <si>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</si>
  <si>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</si>
  <si>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</si>
  <si>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</si>
  <si>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</si>
  <si>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</si>
  <si>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</si>
  <si>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</si>
  <si>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</si>
  <si>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</si>
  <si>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</si>
  <si>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</si>
  <si>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</si>
  <si>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</si>
  <si>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</si>
  <si>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</si>
  <si>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</si>
  <si>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</si>
  <si>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</si>
  <si>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</si>
  <si>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</si>
  <si>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</si>
  <si>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</si>
  <si>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</si>
  <si>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</si>
  <si>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</si>
  <si>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</si>
  <si>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</si>
  <si>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</si>
  <si>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</si>
  <si>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</si>
  <si>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</si>
  <si>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</si>
  <si>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</si>
  <si>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</si>
  <si>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</si>
  <si>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</si>
  <si>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</si>
  <si>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</si>
  <si>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</si>
  <si>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</si>
  <si>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</si>
  <si>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</si>
  <si>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</si>
  <si>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</si>
  <si>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</si>
  <si>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</si>
  <si>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</si>
  <si>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</si>
  <si>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</si>
  <si>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</si>
  <si>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</si>
  <si>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</si>
  <si>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</si>
  <si>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</si>
  <si>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</si>
  <si>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</si>
  <si>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</si>
  <si>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</si>
  <si>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</si>
  <si>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</si>
  <si>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</si>
  <si>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</si>
  <si>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</si>
  <si>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</si>
  <si>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</si>
  <si>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</si>
  <si>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</si>
  <si>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</si>
  <si>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</si>
  <si>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</si>
  <si>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</si>
  <si>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</si>
  <si>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</si>
  <si>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</si>
  <si>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</si>
  <si>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</si>
  <si>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</si>
  <si>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</si>
  <si>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</si>
  <si>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</si>
  <si>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</si>
  <si>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</si>
  <si>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</si>
  <si>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</si>
  <si>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</si>
  <si>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</si>
  <si>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</si>
  <si>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</si>
  <si>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</si>
  <si>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</si>
  <si>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</si>
  <si>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</si>
  <si>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</si>
  <si>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</si>
  <si>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</si>
  <si>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</si>
  <si>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</si>
  <si>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</si>
  <si>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</si>
  <si>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</si>
  <si>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</si>
  <si>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</si>
  <si>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</si>
  <si>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</si>
  <si>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</si>
  <si>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</si>
  <si>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</si>
  <si>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</si>
  <si>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</si>
  <si>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</si>
  <si>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</si>
  <si>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</si>
  <si>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</si>
  <si>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</si>
  <si>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</si>
  <si>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</si>
  <si>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</si>
  <si>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</si>
  <si>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</si>
  <si>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</si>
  <si>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</si>
  <si>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</si>
  <si>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</si>
  <si>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</si>
  <si>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</si>
  <si>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</si>
  <si>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</si>
  <si>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</si>
  <si>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</si>
  <si>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</si>
  <si>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</si>
  <si>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</si>
  <si>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</si>
  <si>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</si>
  <si>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</si>
  <si>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</si>
  <si>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</si>
  <si>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</si>
  <si>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</si>
  <si>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</si>
  <si>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</si>
  <si>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</si>
  <si>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</si>
  <si>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</si>
  <si>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</si>
  <si>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</si>
  <si>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</si>
  <si>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</si>
  <si>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</si>
  <si>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</si>
  <si>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</si>
  <si>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</si>
  <si>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</si>
  <si>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</si>
  <si>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</si>
  <si>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</si>
  <si>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</si>
  <si>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</si>
  <si>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</si>
  <si>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</si>
  <si>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</si>
  <si>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</si>
  <si>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</si>
  <si>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</si>
  <si>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</si>
  <si>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</si>
  <si>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</si>
  <si>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</si>
  <si>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</si>
  <si>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</si>
  <si>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</si>
  <si>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</si>
  <si>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</si>
  <si>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</si>
  <si>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</si>
  <si>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</si>
  <si>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</si>
  <si>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</si>
  <si>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</si>
  <si>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</si>
  <si>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</si>
  <si>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</si>
  <si>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</si>
  <si>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</si>
  <si>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</si>
  <si>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</si>
  <si>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</si>
  <si>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</si>
  <si>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</si>
  <si>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</si>
  <si>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</si>
  <si>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</si>
  <si>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</si>
  <si>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</si>
  <si>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</si>
  <si>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</si>
  <si>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</si>
  <si>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</si>
  <si>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</si>
  <si>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</si>
  <si>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</si>
  <si>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</si>
  <si>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</si>
  <si>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</si>
  <si>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</si>
  <si>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</si>
  <si>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</si>
  <si>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</si>
  <si>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</si>
  <si>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</si>
  <si>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</si>
  <si>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</si>
  <si>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</si>
  <si>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</si>
  <si>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</si>
  <si>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</si>
  <si>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</si>
  <si>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</si>
  <si>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</si>
  <si>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</si>
  <si>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</si>
  <si>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</si>
  <si>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</si>
  <si>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</si>
  <si>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</si>
  <si>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</si>
  <si>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</si>
  <si>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</si>
  <si>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</si>
  <si>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</si>
  <si>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</si>
  <si>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</si>
  <si>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</si>
  <si>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</si>
  <si>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</si>
  <si>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</si>
  <si>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</si>
  <si>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</si>
  <si>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</si>
  <si>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</si>
  <si>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</si>
  <si>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</si>
  <si>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</si>
  <si>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</si>
  <si>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</si>
  <si>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</si>
  <si>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</si>
  <si>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</si>
  <si>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</si>
  <si>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</si>
  <si>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</si>
  <si>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</si>
  <si>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</si>
  <si>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</si>
  <si>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</si>
  <si>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</si>
  <si>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</si>
  <si>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</si>
  <si>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</si>
  <si>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</si>
  <si>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</si>
  <si>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</si>
  <si>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</si>
  <si>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</si>
  <si>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</si>
  <si>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</si>
  <si>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</si>
  <si>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</si>
  <si>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</si>
  <si>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</si>
  <si>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</si>
  <si>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</si>
  <si>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</si>
  <si>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</si>
  <si>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</si>
  <si>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</si>
  <si>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</si>
  <si>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</si>
  <si>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</si>
  <si>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</si>
  <si>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</si>
  <si>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</si>
  <si>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</si>
  <si>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</si>
  <si>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</si>
  <si>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</si>
  <si>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</si>
  <si>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</si>
  <si>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</si>
  <si>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</si>
  <si>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</si>
  <si>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</si>
  <si>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</si>
  <si>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</si>
  <si>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</si>
  <si>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</si>
  <si>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</si>
  <si>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</si>
  <si>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</si>
  <si>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</si>
  <si>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</si>
  <si>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</si>
  <si>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</si>
  <si>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</si>
  <si>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</si>
  <si>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</si>
  <si>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</si>
  <si>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</si>
  <si>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</si>
  <si>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</si>
  <si>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</si>
  <si>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</si>
  <si>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</si>
  <si>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</si>
  <si>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</si>
  <si>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</si>
  <si>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</si>
  <si>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</si>
  <si>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</si>
  <si>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</si>
  <si>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</si>
  <si>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</si>
  <si>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</si>
  <si>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</si>
  <si>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</si>
  <si>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</si>
  <si>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</si>
  <si>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</si>
  <si>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</si>
  <si>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</si>
  <si>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</si>
  <si>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</si>
  <si>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</si>
  <si>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</si>
  <si>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</si>
  <si>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</si>
  <si>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</si>
  <si>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</si>
  <si>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</si>
  <si>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</si>
  <si>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</si>
  <si>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</si>
  <si>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</si>
  <si>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</si>
  <si>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</si>
  <si>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</si>
  <si>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</si>
  <si>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</si>
  <si>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</si>
  <si>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</si>
  <si>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</si>
  <si>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</si>
  <si>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</si>
  <si>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</si>
  <si>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</si>
  <si>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</si>
  <si>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</si>
  <si>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</si>
  <si>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</si>
  <si>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</si>
  <si>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</si>
  <si>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</si>
  <si>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</si>
  <si>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</si>
  <si>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</si>
  <si>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</si>
  <si>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</si>
  <si>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</si>
  <si>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</si>
  <si>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</si>
  <si>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</si>
  <si>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</si>
  <si>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</si>
  <si>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</si>
  <si>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</si>
  <si>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</si>
  <si>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</si>
  <si>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</si>
  <si>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</si>
  <si>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</si>
  <si>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</si>
  <si>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</si>
  <si>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</si>
  <si>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</si>
  <si>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</si>
  <si>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</si>
  <si>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</si>
  <si>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</si>
  <si>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</si>
  <si>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</si>
  <si>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</si>
  <si>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</si>
  <si>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</si>
  <si>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</si>
  <si>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</si>
  <si>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</si>
  <si>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</si>
  <si>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</si>
  <si>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</si>
  <si>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</si>
  <si>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</si>
  <si>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</si>
  <si>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</si>
  <si>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</si>
  <si>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</si>
  <si>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</si>
  <si>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</si>
  <si>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</si>
  <si>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</si>
  <si>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</si>
  <si>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</si>
  <si>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</si>
  <si>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</si>
  <si>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</si>
  <si>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</si>
  <si>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</si>
  <si>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</si>
  <si>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</si>
  <si>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</si>
  <si>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</si>
  <si>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</si>
  <si>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</si>
  <si>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</si>
  <si>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</si>
  <si>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</si>
  <si>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</si>
  <si>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</si>
  <si>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</si>
  <si>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</si>
  <si>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</si>
  <si>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</si>
  <si>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</si>
  <si>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</si>
  <si>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</si>
  <si>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</si>
  <si>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</si>
  <si>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</si>
  <si>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</si>
  <si>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</si>
  <si>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</si>
  <si>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</si>
  <si>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</si>
  <si>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</si>
  <si>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</si>
  <si>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</si>
  <si>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</si>
  <si>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</si>
  <si>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</si>
  <si>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</si>
  <si>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</si>
  <si>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</si>
  <si>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</si>
  <si>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</si>
  <si>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</si>
  <si>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</si>
  <si>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</si>
  <si>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</si>
  <si>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</si>
  <si>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</si>
  <si>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</si>
  <si>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</si>
  <si>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</si>
  <si>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</si>
  <si>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</si>
  <si>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</si>
  <si>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</si>
  <si>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</si>
  <si>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</si>
  <si>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</si>
  <si>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</si>
  <si>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</si>
  <si>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</si>
  <si>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</si>
  <si>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</si>
  <si>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</si>
  <si>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</si>
  <si>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</si>
  <si>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</si>
  <si>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</si>
  <si>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</si>
  <si>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</si>
  <si>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</si>
  <si>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</si>
  <si>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</si>
  <si>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</si>
  <si>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</si>
  <si>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</si>
  <si>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</si>
  <si>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</si>
  <si>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</si>
  <si>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</si>
  <si>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</si>
  <si>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</si>
  <si>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</si>
  <si>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</si>
  <si>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</si>
  <si>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</si>
  <si>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</si>
  <si>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</si>
  <si>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</si>
  <si>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</si>
  <si>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</si>
  <si>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</si>
  <si>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</si>
  <si>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</si>
  <si>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</si>
  <si>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</si>
  <si>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</si>
  <si>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</si>
  <si>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</si>
  <si>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</si>
  <si>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</si>
  <si>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</si>
  <si>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</si>
  <si>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</si>
  <si>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</si>
  <si>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</si>
  <si>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</si>
  <si>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</si>
  <si>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</si>
  <si>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</si>
  <si>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</si>
  <si>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</si>
  <si>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</si>
  <si>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</si>
  <si>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</si>
  <si>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</si>
  <si>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</si>
  <si>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</si>
  <si>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</si>
  <si>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</si>
  <si>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</si>
  <si>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</si>
  <si>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</si>
  <si>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</si>
  <si>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</si>
  <si>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</si>
  <si>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</si>
  <si>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</si>
  <si>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</si>
  <si>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</si>
  <si>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</si>
  <si>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</si>
  <si>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</si>
  <si>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</si>
  <si>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</si>
  <si>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</si>
  <si>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</si>
  <si>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</si>
  <si>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</si>
  <si>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</si>
  <si>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</si>
  <si>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</si>
  <si>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</si>
  <si>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</si>
  <si>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</si>
  <si>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</si>
  <si>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</si>
  <si>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</si>
  <si>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</si>
  <si>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</si>
  <si>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</si>
  <si>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</si>
  <si>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</si>
  <si>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</si>
  <si>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</si>
  <si>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</si>
  <si>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</si>
  <si>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</si>
  <si>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</si>
  <si>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</si>
  <si>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</si>
  <si>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</si>
  <si>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</si>
  <si>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</si>
  <si>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</si>
  <si>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</si>
  <si>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</si>
  <si>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</si>
  <si>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</si>
  <si>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</si>
  <si>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</si>
  <si>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</si>
  <si>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</si>
  <si>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</si>
  <si>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</si>
  <si>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</si>
  <si>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</si>
  <si>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</si>
  <si>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</si>
  <si>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</si>
  <si>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</si>
  <si>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</si>
  <si>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</si>
  <si>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</si>
  <si>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</si>
  <si>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</si>
  <si>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</si>
  <si>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</si>
  <si>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</si>
  <si>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</si>
  <si>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</si>
  <si>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</si>
  <si>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</si>
  <si>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</si>
  <si>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</si>
  <si>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</si>
  <si>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</si>
  <si>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</si>
  <si>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</si>
  <si>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</si>
  <si>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</si>
  <si>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</si>
  <si>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</si>
  <si>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</si>
  <si>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</si>
  <si>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</si>
  <si>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</si>
  <si>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</si>
  <si>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</si>
  <si>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</si>
  <si>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</si>
  <si>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</si>
  <si>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</si>
  <si>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</si>
  <si>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</si>
  <si>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</si>
  <si>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</si>
  <si>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</si>
  <si>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</si>
  <si>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</si>
  <si>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</si>
  <si>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</si>
  <si>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</si>
  <si>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</si>
  <si>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</si>
  <si>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</si>
  <si>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</si>
  <si>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</si>
  <si>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</si>
  <si>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</si>
  <si>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</si>
  <si>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</si>
  <si>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</si>
  <si>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</si>
  <si>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</si>
  <si>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</si>
  <si>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</si>
  <si>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</si>
  <si>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</si>
  <si>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</si>
  <si>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</si>
  <si>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</si>
  <si>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</si>
  <si>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</si>
  <si>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</si>
  <si>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</si>
  <si>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</si>
  <si>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</si>
  <si>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</si>
  <si>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</si>
  <si>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</si>
  <si>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</si>
  <si>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</si>
  <si>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</si>
  <si>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</si>
  <si>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</si>
  <si>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</si>
  <si>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</si>
  <si>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</si>
  <si>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</si>
  <si>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</si>
  <si>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</si>
  <si>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</si>
  <si>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</si>
  <si>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</si>
  <si>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</si>
  <si>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</si>
  <si>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</si>
  <si>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</si>
  <si>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</si>
  <si>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</si>
  <si>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</si>
  <si>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</si>
  <si>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</si>
  <si>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</si>
  <si>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</si>
  <si>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</si>
  <si>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</si>
  <si>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</si>
  <si>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</si>
  <si>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</si>
  <si>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</si>
  <si>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</si>
  <si>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</si>
  <si>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</si>
  <si>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</si>
  <si>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</si>
  <si>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</si>
  <si>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</si>
  <si>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</si>
  <si>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</si>
  <si>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</si>
  <si>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</si>
  <si>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</si>
  <si>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</si>
  <si>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</si>
  <si>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</si>
  <si>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</si>
  <si>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</si>
  <si>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</si>
  <si>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</si>
  <si>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</si>
  <si>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</si>
  <si>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</si>
  <si>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</si>
  <si>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</si>
  <si>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</si>
  <si>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</si>
  <si>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</si>
  <si>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</si>
  <si>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</si>
  <si>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</si>
  <si>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</si>
  <si>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</si>
  <si>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</si>
  <si>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</si>
  <si>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</si>
  <si>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</si>
  <si>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</si>
  <si>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</si>
  <si>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</si>
  <si>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</si>
  <si>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</si>
  <si>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</si>
  <si>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</si>
  <si>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</si>
  <si>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</si>
  <si>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</si>
  <si>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</si>
  <si>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</si>
  <si>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</si>
  <si>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</si>
  <si>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</si>
  <si>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</si>
  <si>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</si>
  <si>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</si>
  <si>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</si>
  <si>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</si>
  <si>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</si>
  <si>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</si>
  <si>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</si>
  <si>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</si>
  <si>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</si>
  <si>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</si>
  <si>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</si>
  <si>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</si>
  <si>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</si>
  <si>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</si>
  <si>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</si>
  <si>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</si>
  <si>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</si>
  <si>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</si>
  <si>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</si>
  <si>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</si>
  <si>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</si>
  <si>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</si>
  <si>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</si>
  <si>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</si>
  <si>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</si>
  <si>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</si>
  <si>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</si>
  <si>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</si>
  <si>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</si>
  <si>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</si>
  <si>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</si>
  <si>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</si>
  <si>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</si>
  <si>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</si>
  <si>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</si>
  <si>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</si>
  <si>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</si>
  <si>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</si>
  <si>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</si>
  <si>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</si>
  <si>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</si>
  <si>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</si>
  <si>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</si>
  <si>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</si>
  <si>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</si>
  <si>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</si>
  <si>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</si>
  <si>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</si>
  <si>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</si>
  <si>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</si>
  <si>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</si>
  <si>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</si>
  <si>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</si>
  <si>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</si>
  <si>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</si>
  <si>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</si>
  <si>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</si>
  <si>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</si>
  <si>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</si>
  <si>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</si>
  <si>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</si>
  <si>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</si>
  <si>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</si>
  <si>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</si>
  <si>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</si>
  <si>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</si>
  <si>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</si>
  <si>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</si>
  <si>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</si>
  <si>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</si>
  <si>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</si>
  <si>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</si>
  <si>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</si>
  <si>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</si>
  <si>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</si>
  <si>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</si>
  <si>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</si>
  <si>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</si>
  <si>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</si>
  <si>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</si>
  <si>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</si>
  <si>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</si>
  <si>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</si>
  <si>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</si>
  <si>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</si>
  <si>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</si>
  <si>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</si>
  <si>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</si>
  <si>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</si>
  <si>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</si>
  <si>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</si>
  <si>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</si>
  <si>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</si>
  <si>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</si>
  <si>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</si>
  <si>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</si>
  <si>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</si>
  <si>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</si>
  <si>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</si>
  <si>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</si>
  <si>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</si>
  <si>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</si>
  <si>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</si>
  <si>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</si>
  <si>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</si>
  <si>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</si>
  <si>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</si>
  <si>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</si>
  <si>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</si>
  <si>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</si>
  <si>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</si>
  <si>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</si>
  <si>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</si>
  <si>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</si>
  <si>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</si>
  <si>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</si>
  <si>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</si>
  <si>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</si>
  <si>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</si>
  <si>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</si>
  <si>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</si>
  <si>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</si>
  <si>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</si>
  <si>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</si>
  <si>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</si>
  <si>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</si>
  <si>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</si>
  <si>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</si>
  <si>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</si>
  <si>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</si>
  <si>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</si>
  <si>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</si>
  <si>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</si>
  <si>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</si>
  <si>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</si>
  <si>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</si>
  <si>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</si>
  <si>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</si>
  <si>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</si>
  <si>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</si>
  <si>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</si>
  <si>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</si>
  <si>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</si>
  <si>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</si>
  <si>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</si>
  <si>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</si>
  <si>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</si>
  <si>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</si>
  <si>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</si>
  <si>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</si>
  <si>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</si>
  <si>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</si>
  <si>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</si>
  <si>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</si>
  <si>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</si>
  <si>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</si>
  <si>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</si>
  <si>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</si>
  <si>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</si>
  <si>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</si>
  <si>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</si>
  <si>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</si>
  <si>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</si>
  <si>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</si>
  <si>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</si>
  <si>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</si>
  <si>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</si>
  <si>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</si>
  <si>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</si>
  <si>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</si>
  <si>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</si>
  <si>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</si>
  <si>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</si>
  <si>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</si>
  <si>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</si>
  <si>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</si>
  <si>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</si>
  <si>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</si>
  <si>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</si>
  <si>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</si>
  <si>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</si>
  <si>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</si>
  <si>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</si>
  <si>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</si>
  <si>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</si>
  <si>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</si>
  <si>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</si>
  <si>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</si>
  <si>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</si>
  <si>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</si>
  <si>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</si>
  <si>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</si>
  <si>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</si>
  <si>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</si>
  <si>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</si>
  <si>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</si>
  <si>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</si>
  <si>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</si>
  <si>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</si>
  <si>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</si>
  <si>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</si>
  <si>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</si>
  <si>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</si>
  <si>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</si>
  <si>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</si>
  <si>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</si>
  <si>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</si>
  <si>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</si>
  <si>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</si>
  <si>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</si>
  <si>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</si>
  <si>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</si>
  <si>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</si>
  <si>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</si>
  <si>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</si>
  <si>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</si>
  <si>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</si>
  <si>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</si>
  <si>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</si>
  <si>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</si>
  <si>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</si>
  <si>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</si>
  <si>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</si>
  <si>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</si>
  <si>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</si>
  <si>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</si>
  <si>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</si>
  <si>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</si>
  <si>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</si>
  <si>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</si>
  <si>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</si>
  <si>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</si>
  <si>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</si>
  <si>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</si>
  <si>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</si>
  <si>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</si>
  <si>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</si>
  <si>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</si>
  <si>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</si>
  <si>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</si>
  <si>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</si>
  <si>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</si>
  <si>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</si>
  <si>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</si>
  <si>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</si>
  <si>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</si>
  <si>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</si>
  <si>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</si>
  <si>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</si>
  <si>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</si>
  <si>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</si>
  <si>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</si>
  <si>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</si>
  <si>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</si>
  <si>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</si>
  <si>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</si>
  <si>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</si>
  <si>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</si>
  <si>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</si>
  <si>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</si>
  <si>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</si>
  <si>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</si>
  <si>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</si>
  <si>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</si>
  <si>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</si>
  <si>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</si>
  <si>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</si>
  <si>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</si>
  <si>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</si>
  <si>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</si>
  <si>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</si>
  <si>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</si>
  <si>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</si>
  <si>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</si>
  <si>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</si>
  <si>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</si>
  <si>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</si>
  <si>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</si>
  <si>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</si>
  <si>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</si>
  <si>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</si>
  <si>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</si>
  <si>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</si>
  <si>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</si>
  <si>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</si>
  <si>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</si>
  <si>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</si>
  <si>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</si>
  <si>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</si>
  <si>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</si>
  <si>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</si>
  <si>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</si>
  <si>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</si>
  <si>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</si>
  <si>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</si>
  <si>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</si>
  <si>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</si>
  <si>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</si>
  <si>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</si>
  <si>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</si>
  <si>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</si>
  <si>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</si>
  <si>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</si>
  <si>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</si>
  <si>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</si>
  <si>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</si>
  <si>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</si>
  <si>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</si>
  <si>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</si>
  <si>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</si>
  <si>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</si>
  <si>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</si>
  <si>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</si>
  <si>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</si>
  <si>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</si>
  <si>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</si>
  <si>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</si>
  <si>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</si>
  <si>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</si>
  <si>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</si>
  <si>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</si>
  <si>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</si>
  <si>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</si>
  <si>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</si>
  <si>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</si>
  <si>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</si>
  <si>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</si>
  <si>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</si>
  <si>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</si>
  <si>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</si>
  <si>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</si>
  <si>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</si>
  <si>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</si>
  <si>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</si>
  <si>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</si>
  <si>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</si>
  <si>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</si>
  <si>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</si>
  <si>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</si>
  <si>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</si>
  <si>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</si>
  <si>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</si>
  <si>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</si>
  <si>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</si>
  <si>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</si>
  <si>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</si>
  <si>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</si>
  <si>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</si>
  <si>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</si>
  <si>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</si>
  <si>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</si>
  <si>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</si>
  <si>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</si>
  <si>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</si>
  <si>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</si>
  <si>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</si>
  <si>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</si>
  <si>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</si>
  <si>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</si>
  <si>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</si>
  <si>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</si>
  <si>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</si>
  <si>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</si>
  <si>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</si>
  <si>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</si>
  <si>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</si>
  <si>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</si>
  <si>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</si>
  <si>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</si>
  <si>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</si>
  <si>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</si>
  <si>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</si>
  <si>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</si>
  <si>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</si>
  <si>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</si>
  <si>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</si>
  <si>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</si>
  <si>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</si>
  <si>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</si>
  <si>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</si>
  <si>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</si>
  <si>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</si>
  <si>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</si>
  <si>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</si>
  <si>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</si>
  <si>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</si>
  <si>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</si>
  <si>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</si>
  <si>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</si>
  <si>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</si>
  <si>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</si>
  <si>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</si>
  <si>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</si>
  <si>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</si>
  <si>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</si>
  <si>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</si>
  <si>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</si>
  <si>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</si>
  <si>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</si>
  <si>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</si>
  <si>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</si>
  <si>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</si>
  <si>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</si>
  <si>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</si>
  <si>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</si>
  <si>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</si>
  <si>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</si>
  <si>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</si>
  <si>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</si>
  <si>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</si>
  <si>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</si>
  <si>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</si>
  <si>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</si>
  <si>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</si>
  <si>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</si>
  <si>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</si>
  <si>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</si>
  <si>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</si>
  <si>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</si>
  <si>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</si>
  <si>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</si>
  <si>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</si>
  <si>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</si>
  <si>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</si>
  <si>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</si>
  <si>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</si>
  <si>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</si>
  <si>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</si>
  <si>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</si>
  <si>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</si>
  <si>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</si>
  <si>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</si>
  <si>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</si>
  <si>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</si>
  <si>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</si>
  <si>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</si>
  <si>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</si>
  <si>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</si>
  <si>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</si>
  <si>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</si>
  <si>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</si>
  <si>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</si>
  <si>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</si>
  <si>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</si>
  <si>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</si>
  <si>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</si>
  <si>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</si>
  <si>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</si>
  <si>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</si>
  <si>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</si>
  <si>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</si>
  <si>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</si>
  <si>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</si>
  <si>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</si>
  <si>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</si>
  <si>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</si>
  <si>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</si>
  <si>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</si>
  <si>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</si>
  <si>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</si>
  <si>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</si>
  <si>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</si>
  <si>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</si>
  <si>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</si>
  <si>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</si>
  <si>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</si>
  <si>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</si>
  <si>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</si>
  <si>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</si>
  <si>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</si>
  <si>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</si>
  <si>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</si>
  <si>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</si>
  <si>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</si>
  <si>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</si>
  <si>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</si>
  <si>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</si>
  <si>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</si>
  <si>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</si>
  <si>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</si>
  <si>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</si>
  <si>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</si>
  <si>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</si>
  <si>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</si>
  <si>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</si>
  <si>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</si>
  <si>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</si>
  <si>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</si>
  <si>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</si>
  <si>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</si>
  <si>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</si>
  <si>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</si>
  <si>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</si>
  <si>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</si>
  <si>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</si>
  <si>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</si>
  <si>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</si>
  <si>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</si>
  <si>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</si>
  <si>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</si>
  <si>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</si>
  <si>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</si>
  <si>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</si>
  <si>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</si>
  <si>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</si>
  <si>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</si>
  <si>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</si>
  <si>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</si>
  <si>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</si>
  <si>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</si>
  <si>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</si>
  <si>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</si>
  <si>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</si>
  <si>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</si>
  <si>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</si>
  <si>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</si>
  <si>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</si>
  <si>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</si>
  <si>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</si>
  <si>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</si>
  <si>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</si>
  <si>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</si>
  <si>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</si>
  <si>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</si>
  <si>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</si>
  <si>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</si>
  <si>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</si>
  <si>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</si>
  <si>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</si>
  <si>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</si>
  <si>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</si>
  <si>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</si>
  <si>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</si>
  <si>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</si>
  <si>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</si>
  <si>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</si>
  <si>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</si>
  <si>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</si>
  <si>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</si>
  <si>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</si>
  <si>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</si>
  <si>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</si>
  <si>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</si>
  <si>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</si>
  <si>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</si>
  <si>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</si>
  <si>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</si>
  <si>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</si>
  <si>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</si>
  <si>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</si>
  <si>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</si>
  <si>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</si>
  <si>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</si>
  <si>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</si>
  <si>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</si>
  <si>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</si>
  <si>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</si>
  <si>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</si>
  <si>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</si>
  <si>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</si>
  <si>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</si>
  <si>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</si>
  <si>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</si>
  <si>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</si>
  <si>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</si>
  <si>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</si>
  <si>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</si>
  <si>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</si>
  <si>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</si>
  <si>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</si>
  <si>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</si>
  <si>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</si>
  <si>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</si>
  <si>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</si>
  <si>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</si>
  <si>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</si>
  <si>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</si>
  <si>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</si>
  <si>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</si>
  <si>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</si>
  <si>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</si>
  <si>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</si>
  <si>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</si>
  <si>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</si>
  <si>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</si>
  <si>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</si>
  <si>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</si>
  <si>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</si>
  <si>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</si>
  <si>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</si>
  <si>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</si>
  <si>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</si>
  <si>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</si>
  <si>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</si>
  <si>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</si>
  <si>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</si>
  <si>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</si>
  <si>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</si>
  <si>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</si>
  <si>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</si>
  <si>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</si>
  <si>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</si>
  <si>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</si>
  <si>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</si>
  <si>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</si>
  <si>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</si>
  <si>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</si>
  <si>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</si>
  <si>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</si>
  <si>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</si>
  <si>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</si>
  <si>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</si>
  <si>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</si>
  <si>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</si>
  <si>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</si>
  <si>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</si>
  <si>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</si>
  <si>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</si>
  <si>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</si>
  <si>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</si>
  <si>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</si>
  <si>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</si>
  <si>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</si>
  <si>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</si>
  <si>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</si>
  <si>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</si>
  <si>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</si>
  <si>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</si>
  <si>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</si>
  <si>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</si>
  <si>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</si>
  <si>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</si>
  <si>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</si>
  <si>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</si>
  <si>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</si>
  <si>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</si>
  <si>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</si>
  <si>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</si>
  <si>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</si>
  <si>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</si>
  <si>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</si>
  <si>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</si>
  <si>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</si>
  <si>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</si>
  <si>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</si>
  <si>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</si>
  <si>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</si>
  <si>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</si>
  <si>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</si>
  <si>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</si>
  <si>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</si>
  <si>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</si>
  <si>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</si>
  <si>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</si>
  <si>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</si>
  <si>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</si>
  <si>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</si>
  <si>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</si>
  <si>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</si>
  <si>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</si>
  <si>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</si>
  <si>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</si>
  <si>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</si>
  <si>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</si>
  <si>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</si>
  <si>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</si>
  <si>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</si>
  <si>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</si>
  <si>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</si>
  <si>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</si>
  <si>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</si>
  <si>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</si>
  <si>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</si>
  <si>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</si>
  <si>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</si>
  <si>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</si>
  <si>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</si>
  <si>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</si>
  <si>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</si>
  <si>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</si>
  <si>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</si>
  <si>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</si>
  <si>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</si>
  <si>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</si>
  <si>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</si>
  <si>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</si>
  <si>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</si>
  <si>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</si>
  <si>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</si>
  <si>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</si>
  <si>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</si>
  <si>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</si>
  <si>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</si>
  <si>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</si>
  <si>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</si>
  <si>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</si>
  <si>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</si>
  <si>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</si>
  <si>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</si>
  <si>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</si>
  <si>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</si>
  <si>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</si>
  <si>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</si>
  <si>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</si>
  <si>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</si>
  <si>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</si>
  <si>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</si>
  <si>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</si>
  <si>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</si>
  <si>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</si>
  <si>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</si>
  <si>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</si>
  <si>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</si>
  <si>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</si>
  <si>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</si>
  <si>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</si>
  <si>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</si>
  <si>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</si>
  <si>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</si>
  <si>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</si>
  <si>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</si>
  <si>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</si>
  <si>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</si>
  <si>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</si>
  <si>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</si>
  <si>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</si>
  <si>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</si>
  <si>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</si>
  <si>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</si>
  <si>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</si>
  <si>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</si>
  <si>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</si>
  <si>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</si>
  <si>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</si>
  <si>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</si>
  <si>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</si>
  <si>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</si>
  <si>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</si>
  <si>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</si>
  <si>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</si>
  <si>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</si>
  <si>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</si>
  <si>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</si>
  <si>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</si>
  <si>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</si>
  <si>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</si>
  <si>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</si>
  <si>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</si>
  <si>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</si>
  <si>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</si>
  <si>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</si>
  <si>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</si>
  <si>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</si>
  <si>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</si>
  <si>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</si>
  <si>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</si>
  <si>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</si>
  <si>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</si>
  <si>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</si>
  <si>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</si>
  <si>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</si>
  <si>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</si>
  <si>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</si>
  <si>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</si>
  <si>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</si>
  <si>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</si>
  <si>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</si>
  <si>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</si>
  <si>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</si>
  <si>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</si>
  <si>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</si>
  <si>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</si>
  <si>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</si>
  <si>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</si>
  <si>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</si>
  <si>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</si>
  <si>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</si>
  <si>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</si>
  <si>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</si>
  <si>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</si>
  <si>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</si>
  <si>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</si>
  <si>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</si>
  <si>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</si>
  <si>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</si>
  <si>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</si>
  <si>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</si>
  <si>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</si>
  <si>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</si>
  <si>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</si>
  <si>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</si>
  <si>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</si>
  <si>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</si>
  <si>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</si>
  <si>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</si>
  <si>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</si>
  <si>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</si>
  <si>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</si>
  <si>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</si>
  <si>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</si>
  <si>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</si>
  <si>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</si>
  <si>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</si>
  <si>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</si>
  <si>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</si>
  <si>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</si>
  <si>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</si>
  <si>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</si>
  <si>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</si>
  <si>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</si>
  <si>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</si>
  <si>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</si>
  <si>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</si>
  <si>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</si>
  <si>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</si>
  <si>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</si>
  <si>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</si>
  <si>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</si>
  <si>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</si>
  <si>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</si>
  <si>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</si>
  <si>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</si>
  <si>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</si>
  <si>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</si>
  <si>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</si>
  <si>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</si>
  <si>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</si>
  <si>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</si>
  <si>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</si>
  <si>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</si>
  <si>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</si>
  <si>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</si>
  <si>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</si>
  <si>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</si>
  <si>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</si>
  <si>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</si>
  <si>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</si>
  <si>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</si>
  <si>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</si>
  <si>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</si>
  <si>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</si>
  <si>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</si>
  <si>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</si>
  <si>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</si>
  <si>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</si>
  <si>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</si>
  <si>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</si>
  <si>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</si>
  <si>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</si>
  <si>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</si>
  <si>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</si>
  <si>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</si>
  <si>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</si>
  <si>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</si>
  <si>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</si>
  <si>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</si>
  <si>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</si>
  <si>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</si>
  <si>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</si>
  <si>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</si>
  <si>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</si>
  <si>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</si>
  <si>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</si>
  <si>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</si>
  <si>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</si>
  <si>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</si>
  <si>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</si>
  <si>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</si>
  <si>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</si>
  <si>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</si>
  <si>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</si>
  <si>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</si>
  <si>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</si>
  <si>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</si>
  <si>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</si>
  <si>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</si>
  <si>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</si>
  <si>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</si>
  <si>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</si>
  <si>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</si>
  <si>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</si>
  <si>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</si>
  <si>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</si>
  <si>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</si>
  <si>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</si>
  <si>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</si>
  <si>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</si>
  <si>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</si>
  <si>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</si>
  <si>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</si>
  <si>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</si>
  <si>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</si>
  <si>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</si>
  <si>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</si>
  <si>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</si>
  <si>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</si>
  <si>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</si>
  <si>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</si>
  <si>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</si>
  <si>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</si>
  <si>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</si>
  <si>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</si>
  <si>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</si>
  <si>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</si>
  <si>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</si>
  <si>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</si>
  <si>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</si>
  <si>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</si>
  <si>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</si>
  <si>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</si>
  <si>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</si>
  <si>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</si>
  <si>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</si>
  <si>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</si>
  <si>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</si>
  <si>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</si>
  <si>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</si>
  <si>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</si>
  <si>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</si>
  <si>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</si>
  <si>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</si>
  <si>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</si>
  <si>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</si>
  <si>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</si>
  <si>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</si>
  <si>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</si>
  <si>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</si>
  <si>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</si>
  <si>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</si>
  <si>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</si>
  <si>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</si>
  <si>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</si>
  <si>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</si>
  <si>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</si>
  <si>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</si>
  <si>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</si>
  <si>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</si>
  <si>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</si>
  <si>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</si>
  <si>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</si>
  <si>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</si>
  <si>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</si>
  <si>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</si>
  <si>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</si>
  <si>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</si>
  <si>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</si>
  <si>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</si>
  <si>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</si>
  <si>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</si>
  <si>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</si>
  <si>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</si>
  <si>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</si>
  <si>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</si>
  <si>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</si>
  <si>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</si>
  <si>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</si>
  <si>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</si>
  <si>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</si>
  <si>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</si>
  <si>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</si>
  <si>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</si>
  <si>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</si>
  <si>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</si>
  <si>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</si>
  <si>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</si>
  <si>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</si>
  <si>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</si>
  <si>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</si>
  <si>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</si>
  <si>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</si>
  <si>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</si>
  <si>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</si>
  <si>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</si>
  <si>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</si>
  <si>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</si>
  <si>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</si>
  <si>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</si>
  <si>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</si>
  <si>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</si>
  <si>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</si>
  <si>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</si>
  <si>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</si>
  <si>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</si>
  <si>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</si>
  <si>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</si>
  <si>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</si>
  <si>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</si>
  <si>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</si>
  <si>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</si>
  <si>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</si>
  <si>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</si>
  <si>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</si>
  <si>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</si>
  <si>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</si>
  <si>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</si>
  <si>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</si>
  <si>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</si>
  <si>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</si>
  <si>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</si>
  <si>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</si>
  <si>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</si>
  <si>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</si>
  <si>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</si>
  <si>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</si>
  <si>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</si>
  <si>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</si>
  <si>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</si>
  <si>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</si>
  <si>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</si>
  <si>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</si>
  <si>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</si>
  <si>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</si>
  <si>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</si>
  <si>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</si>
  <si>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</si>
  <si>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</si>
  <si>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</si>
  <si>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</si>
  <si>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</si>
  <si>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</si>
  <si>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</si>
  <si>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</si>
  <si>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</si>
  <si>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</si>
  <si>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</si>
  <si>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</si>
  <si>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</si>
  <si>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</si>
  <si>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</si>
  <si>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</si>
  <si>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</si>
  <si>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</si>
  <si>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</si>
  <si>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</si>
  <si>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</si>
  <si>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</si>
  <si>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</si>
  <si>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</si>
  <si>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</si>
  <si>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</si>
  <si>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</si>
  <si>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</si>
  <si>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</si>
  <si>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</si>
  <si>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</si>
  <si>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</si>
  <si>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</si>
  <si>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</si>
  <si>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</si>
  <si>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</si>
  <si>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</si>
  <si>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</si>
  <si>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</si>
  <si>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</si>
  <si>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</si>
  <si>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</si>
  <si>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</si>
  <si>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</si>
  <si>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</si>
  <si>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</si>
  <si>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</si>
  <si>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</si>
  <si>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</si>
  <si>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</si>
  <si>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</si>
  <si>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</si>
  <si>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</si>
  <si>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</si>
  <si>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</si>
  <si>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</si>
  <si>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</si>
  <si>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</si>
  <si>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</si>
  <si>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</si>
  <si>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</si>
  <si>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</si>
  <si>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</si>
  <si>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</si>
  <si>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</si>
  <si>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</si>
  <si>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</si>
  <si>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</si>
  <si>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</si>
  <si>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</si>
  <si>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</si>
  <si>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</si>
  <si>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</si>
  <si>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</si>
  <si>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</si>
  <si>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</si>
  <si>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</si>
  <si>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</si>
  <si>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</si>
  <si>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</si>
  <si>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</si>
  <si>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</si>
  <si>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</si>
  <si>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</si>
  <si>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</si>
  <si>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</si>
  <si>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</si>
  <si>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</si>
  <si>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</si>
  <si>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</si>
  <si>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</si>
  <si>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</si>
  <si>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</si>
  <si>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</si>
  <si>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</si>
  <si>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</si>
  <si>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</si>
  <si>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</si>
  <si>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</si>
  <si>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</si>
  <si>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</si>
  <si>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</si>
  <si>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</si>
  <si>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</si>
  <si>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</si>
  <si>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</si>
  <si>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</si>
  <si>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</si>
  <si>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</si>
  <si>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</si>
  <si>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</si>
  <si>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</si>
  <si>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</si>
  <si>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</si>
  <si>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</si>
  <si>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</si>
  <si>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</si>
  <si>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</si>
  <si>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</si>
  <si>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</si>
  <si>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</si>
  <si>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</si>
  <si>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</si>
  <si>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</si>
  <si>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</si>
  <si>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</si>
  <si>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</si>
  <si>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</si>
  <si>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</si>
  <si>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</si>
  <si>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</si>
  <si>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</si>
  <si>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</si>
  <si>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</si>
  <si>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</si>
  <si>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</si>
  <si>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</si>
  <si>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</si>
  <si>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</si>
  <si>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</si>
  <si>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</si>
  <si>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</si>
  <si>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</si>
  <si>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</si>
  <si>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</si>
  <si>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</si>
  <si>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</si>
  <si>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</si>
  <si>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</si>
  <si>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</si>
  <si>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</si>
  <si>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</si>
  <si>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</si>
  <si>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</si>
  <si>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</si>
  <si>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</si>
  <si>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</si>
  <si>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</si>
  <si>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</si>
  <si>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</si>
  <si>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</si>
  <si>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</si>
  <si>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</si>
  <si>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</si>
  <si>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</si>
  <si>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</si>
  <si>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</si>
  <si>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</si>
  <si>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</si>
  <si>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</si>
  <si>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</si>
  <si>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</si>
  <si>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</si>
  <si>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</si>
  <si>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</si>
  <si>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</si>
  <si>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</si>
  <si>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</si>
  <si>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</si>
  <si>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</si>
  <si>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</si>
  <si>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</si>
  <si>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</si>
  <si>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</si>
  <si>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</si>
  <si>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</si>
  <si>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</si>
  <si>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</si>
  <si>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</si>
  <si>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</si>
  <si>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</si>
  <si>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</si>
  <si>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</si>
  <si>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</si>
  <si>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</si>
  <si>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</si>
  <si>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</si>
  <si>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</si>
  <si>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</si>
  <si>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</si>
  <si>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</si>
  <si>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</si>
  <si>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</si>
  <si>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</si>
  <si>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</si>
  <si>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</si>
  <si>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</si>
  <si>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</si>
  <si>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</si>
  <si>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</si>
  <si>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</si>
  <si>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</si>
  <si>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</si>
  <si>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</si>
  <si>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</si>
  <si>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</si>
  <si>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</si>
  <si>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</si>
  <si>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</si>
  <si>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</si>
  <si>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</si>
  <si>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</si>
  <si>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</si>
  <si>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</si>
  <si>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</si>
  <si>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</si>
  <si>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</si>
  <si>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</si>
  <si>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</si>
  <si>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</si>
  <si>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</si>
  <si>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</si>
  <si>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</si>
  <si>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</si>
  <si>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</si>
  <si>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</si>
  <si>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</si>
  <si>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</si>
  <si>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</si>
  <si>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</si>
  <si>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</si>
  <si>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</si>
  <si>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</si>
  <si>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</si>
  <si>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</si>
  <si>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</si>
  <si>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</si>
  <si>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</si>
  <si>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</si>
  <si>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</si>
  <si>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</si>
  <si>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</si>
  <si>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</si>
  <si>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</si>
  <si>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</si>
  <si>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</si>
  <si>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</si>
  <si>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</si>
  <si>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</si>
  <si>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</si>
  <si>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</si>
  <si>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</si>
  <si>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</si>
  <si>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</si>
  <si>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</si>
  <si>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</si>
  <si>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</si>
  <si>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</si>
  <si>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</si>
  <si>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</si>
  <si>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</si>
  <si>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</si>
  <si>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</si>
  <si>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</si>
  <si>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</si>
  <si>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</si>
  <si>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</si>
  <si>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</si>
  <si>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</si>
  <si>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</si>
  <si>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</si>
  <si>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</si>
  <si>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</si>
  <si>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</si>
  <si>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</si>
  <si>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</si>
  <si>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</si>
  <si>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</si>
  <si>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</si>
  <si>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</si>
  <si>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</si>
  <si>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</si>
  <si>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</si>
  <si>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</si>
  <si>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</si>
  <si>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</si>
  <si>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</si>
  <si>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</si>
  <si>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</si>
  <si>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</si>
  <si>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</si>
  <si>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</si>
  <si>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</si>
  <si>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</si>
  <si>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</si>
  <si>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</si>
  <si>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</si>
  <si>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</si>
  <si>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</si>
  <si>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</si>
  <si>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</si>
  <si>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</si>
  <si>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</si>
  <si>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</si>
  <si>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</si>
  <si>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</si>
  <si>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</si>
  <si>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</si>
  <si>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</si>
  <si>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</si>
  <si>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</si>
  <si>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</si>
  <si>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</si>
  <si>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</si>
  <si>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</si>
  <si>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</si>
  <si>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</si>
  <si>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</si>
  <si>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</si>
  <si>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</si>
  <si>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</si>
  <si>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</si>
  <si>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</si>
  <si>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</si>
  <si>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</si>
  <si>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</si>
  <si>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</si>
  <si>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</si>
  <si>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</si>
  <si>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</si>
  <si>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</si>
  <si>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</si>
  <si>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</si>
  <si>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</si>
  <si>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</si>
  <si>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</si>
  <si>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</si>
  <si>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</si>
  <si>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</si>
  <si>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</si>
  <si>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</si>
  <si>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</si>
  <si>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</si>
  <si>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</si>
  <si>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</si>
  <si>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</si>
  <si>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</si>
  <si>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</si>
  <si>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</si>
  <si>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</si>
  <si>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</si>
  <si>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</si>
  <si>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</si>
  <si>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</si>
  <si>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</si>
  <si>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</si>
  <si>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</si>
  <si>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</si>
  <si>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</si>
  <si>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</si>
  <si>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</si>
  <si>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</si>
  <si>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</si>
  <si>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</si>
  <si>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</si>
  <si>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</si>
  <si>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</si>
  <si>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</si>
  <si>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</si>
  <si>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</si>
  <si>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</si>
  <si>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</si>
  <si>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</si>
  <si>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</si>
  <si>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</si>
  <si>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</si>
  <si>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</si>
  <si>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</si>
  <si>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</si>
  <si>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</si>
  <si>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</si>
  <si>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</si>
  <si>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</si>
  <si>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</si>
  <si>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</si>
  <si>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</si>
  <si>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</si>
  <si>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</si>
  <si>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</si>
  <si>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</si>
  <si>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</si>
  <si>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</si>
  <si>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</si>
  <si>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</si>
  <si>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</si>
  <si>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</si>
  <si>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</si>
  <si>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</si>
  <si>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</si>
  <si>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</si>
  <si>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</si>
  <si>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</si>
  <si>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</si>
  <si>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</si>
  <si>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</si>
  <si>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</si>
  <si>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</si>
  <si>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</si>
  <si>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</si>
  <si>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</si>
  <si>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</si>
  <si>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</si>
  <si>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</si>
  <si>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</si>
  <si>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</si>
  <si>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</si>
  <si>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</si>
  <si>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</si>
  <si>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</si>
  <si>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</si>
  <si>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</si>
  <si>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</si>
  <si>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</si>
  <si>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</si>
  <si>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</si>
  <si>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</si>
  <si>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</si>
  <si>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</si>
  <si>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</si>
  <si>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</si>
  <si>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</si>
  <si>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</si>
  <si>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</si>
  <si>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</si>
  <si>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</si>
  <si>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</si>
  <si>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</si>
  <si>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</si>
  <si>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</si>
  <si>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</si>
  <si>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</si>
  <si>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</si>
  <si>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</si>
  <si>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</si>
  <si>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</si>
  <si>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</si>
  <si>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</si>
  <si>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</si>
  <si>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</si>
  <si>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</si>
  <si>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</si>
  <si>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</si>
  <si>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</si>
  <si>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</si>
  <si>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</si>
  <si>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</si>
  <si>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</si>
  <si>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</si>
  <si>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</si>
  <si>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</si>
  <si>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</si>
  <si>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</si>
  <si>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</si>
  <si>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</si>
  <si>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</si>
  <si>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</si>
  <si>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</si>
  <si>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</si>
  <si>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</si>
  <si>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</si>
  <si>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</si>
  <si>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</si>
  <si>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</si>
  <si>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</si>
  <si>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</si>
  <si>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</si>
  <si>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</si>
  <si>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</si>
  <si>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</si>
  <si>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</si>
  <si>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</si>
  <si>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</si>
  <si>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</si>
  <si>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</si>
  <si>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</si>
  <si>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</si>
  <si>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</si>
  <si>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</si>
  <si>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</si>
  <si>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</si>
  <si>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</si>
  <si>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</si>
  <si>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</si>
  <si>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</si>
  <si>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</si>
  <si>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</si>
  <si>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</si>
  <si>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</si>
  <si>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</si>
  <si>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</si>
  <si>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</si>
  <si>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</si>
  <si>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</si>
  <si>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</si>
  <si>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</si>
  <si>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</si>
  <si>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</si>
  <si>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</si>
  <si>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</si>
  <si>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</si>
  <si>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</si>
  <si>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</si>
  <si>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</si>
  <si>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</si>
  <si>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</si>
  <si>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</si>
  <si>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</si>
  <si>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</si>
  <si>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</si>
  <si>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</si>
  <si>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</si>
  <si>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</si>
  <si>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</si>
  <si>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</si>
  <si>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</si>
  <si>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</si>
  <si>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</si>
  <si>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</si>
  <si>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</si>
  <si>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</si>
  <si>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</si>
  <si>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</si>
  <si>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</si>
  <si>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</si>
  <si>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</si>
  <si>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</si>
  <si>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</si>
  <si>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</si>
  <si>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</si>
  <si>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</si>
  <si>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</si>
  <si>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</si>
  <si>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</si>
  <si>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</si>
  <si>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</si>
  <si>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</si>
  <si>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</si>
  <si>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</si>
  <si>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</si>
  <si>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</si>
  <si>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</si>
  <si>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</si>
  <si>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</si>
  <si>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</si>
  <si>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</si>
  <si>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</si>
  <si>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</si>
  <si>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</si>
  <si>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</si>
  <si>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</si>
  <si>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</si>
  <si>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</si>
  <si>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</si>
  <si>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</si>
  <si>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</si>
  <si>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</si>
  <si>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</si>
  <si>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</si>
  <si>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</si>
  <si>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</si>
  <si>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</si>
  <si>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</si>
  <si>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</si>
  <si>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</si>
  <si>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</si>
  <si>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</si>
  <si>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</si>
  <si>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</si>
  <si>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</si>
  <si>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</si>
  <si>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</si>
  <si>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</si>
  <si>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</si>
  <si>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</si>
  <si>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</si>
  <si>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</si>
  <si>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</si>
  <si>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</si>
  <si>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</si>
  <si>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</si>
  <si>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</si>
  <si>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</si>
  <si>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</si>
  <si>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</si>
  <si>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</si>
  <si>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</si>
  <si>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</si>
  <si>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</si>
  <si>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</si>
  <si>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</si>
  <si>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</si>
  <si>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</si>
  <si>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</si>
  <si>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</si>
  <si>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</si>
  <si>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</si>
  <si>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</si>
  <si>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</si>
  <si>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</si>
  <si>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</si>
  <si>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</si>
  <si>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</si>
  <si>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</si>
  <si>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</si>
  <si>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</si>
  <si>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</si>
  <si>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</si>
  <si>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</si>
  <si>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</si>
  <si>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</si>
  <si>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</si>
  <si>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</si>
  <si>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</si>
  <si>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</si>
  <si>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</si>
  <si>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</si>
  <si>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</si>
  <si>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</si>
  <si>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</si>
  <si>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</si>
  <si>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</si>
  <si>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</si>
  <si>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</si>
  <si>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</si>
  <si>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</si>
  <si>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</si>
  <si>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</si>
  <si>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</si>
  <si>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</si>
  <si>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</si>
  <si>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</si>
  <si>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</si>
  <si>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</si>
  <si>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</si>
  <si>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</si>
  <si>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</si>
  <si>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</si>
  <si>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</si>
  <si>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</si>
  <si>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</si>
  <si>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</si>
  <si>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</si>
  <si>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</si>
  <si>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</si>
  <si>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</si>
  <si>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</si>
  <si>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</si>
  <si>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</si>
  <si>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</si>
  <si>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</si>
  <si>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</si>
  <si>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</si>
  <si>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</si>
  <si>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</si>
  <si>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</si>
  <si>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</si>
  <si>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</si>
  <si>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</si>
  <si>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</si>
  <si>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</si>
  <si>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</si>
  <si>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</si>
  <si>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</si>
  <si>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</si>
  <si>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</si>
  <si>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</si>
  <si>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</si>
  <si>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</si>
  <si>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</si>
  <si>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</si>
  <si>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</si>
  <si>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</si>
  <si>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</si>
  <si>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</si>
  <si>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</si>
  <si>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</si>
  <si>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</si>
  <si>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</si>
  <si>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</si>
  <si>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</si>
  <si>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</si>
  <si>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</si>
  <si>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</si>
  <si>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</si>
  <si>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</si>
  <si>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</si>
  <si>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</si>
  <si>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</si>
  <si>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</si>
  <si>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</si>
  <si>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</si>
  <si>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</si>
  <si>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</si>
  <si>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</si>
  <si>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</si>
  <si>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</si>
  <si>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</si>
  <si>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</si>
  <si>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</si>
  <si>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</si>
  <si>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</si>
  <si>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</si>
  <si>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</si>
  <si>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</si>
  <si>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</si>
  <si>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</si>
  <si>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</si>
  <si>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</si>
  <si>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</si>
  <si>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</si>
  <si>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</si>
  <si>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</si>
  <si>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</si>
  <si>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</si>
  <si>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</si>
  <si>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</si>
  <si>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</si>
  <si>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</si>
  <si>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</si>
  <si>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</si>
  <si>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</si>
  <si>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</si>
  <si>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</si>
  <si>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</si>
  <si>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</si>
  <si>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</si>
  <si>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</si>
  <si>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</si>
  <si>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</si>
  <si>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</si>
  <si>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</si>
  <si>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</si>
  <si>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</si>
  <si>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</si>
  <si>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</si>
  <si>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</si>
  <si>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</si>
  <si>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</si>
  <si>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</si>
  <si>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</si>
  <si>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</si>
  <si>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</si>
  <si>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</si>
  <si>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</si>
  <si>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</si>
  <si>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</si>
  <si>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</si>
  <si>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</si>
  <si>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</si>
  <si>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</si>
  <si>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</si>
  <si>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</si>
  <si>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</si>
  <si>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</si>
  <si>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</si>
  <si>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</si>
  <si>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</si>
  <si>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</si>
  <si>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</si>
  <si>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</si>
  <si>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</si>
  <si>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</si>
  <si>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</si>
  <si>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</si>
  <si>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</si>
  <si>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</si>
  <si>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</si>
  <si>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</si>
  <si>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</si>
  <si>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</si>
  <si>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</si>
  <si>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</si>
  <si>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</si>
  <si>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</si>
  <si>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</si>
  <si>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</si>
  <si>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</si>
  <si>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</si>
  <si>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</si>
  <si>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</si>
  <si>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</si>
  <si>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</si>
  <si>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</si>
  <si>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</si>
  <si>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</si>
  <si>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</si>
  <si>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</si>
  <si>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</si>
  <si>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</si>
  <si>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</si>
  <si>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</si>
  <si>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</si>
  <si>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</si>
  <si>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</si>
  <si>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</si>
  <si>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</si>
  <si>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</si>
  <si>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</si>
  <si>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</si>
  <si>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</si>
  <si>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</si>
  <si>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</si>
  <si>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</si>
  <si>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</si>
  <si>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</si>
  <si>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</si>
  <si>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</si>
  <si>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</si>
  <si>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</si>
  <si>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</si>
  <si>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</si>
  <si>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</si>
  <si>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</si>
  <si>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</si>
  <si>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</si>
  <si>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</si>
  <si>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</si>
  <si>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</si>
  <si>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</si>
  <si>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</si>
  <si>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</si>
  <si>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</si>
  <si>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</si>
  <si>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</si>
  <si>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</si>
  <si>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</si>
  <si>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</si>
  <si>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</si>
  <si>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</si>
  <si>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</si>
  <si>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</si>
  <si>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</si>
  <si>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</si>
  <si>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</si>
  <si>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</si>
  <si>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</si>
  <si>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</si>
  <si>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</si>
  <si>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</si>
  <si>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</si>
  <si>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</si>
  <si>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</si>
  <si>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</si>
  <si>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</si>
  <si>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</si>
  <si>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</si>
  <si>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</si>
  <si>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</si>
  <si>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</si>
  <si>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</si>
  <si>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</si>
  <si>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</si>
  <si>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</si>
  <si>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</si>
  <si>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</si>
  <si>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</si>
  <si>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</si>
  <si>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</si>
  <si>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</si>
  <si>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</si>
  <si>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</si>
  <si>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</si>
  <si>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</si>
  <si>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</si>
  <si>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</si>
  <si>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</si>
  <si>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</si>
  <si>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</si>
  <si>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</si>
  <si>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</si>
  <si>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</si>
  <si>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</si>
  <si>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</si>
  <si>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</si>
  <si>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</si>
  <si>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</si>
  <si>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</si>
  <si>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</si>
  <si>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</si>
  <si>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</si>
  <si>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</si>
  <si>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</si>
  <si>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</si>
  <si>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</si>
  <si>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</si>
  <si>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</si>
  <si>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</si>
  <si>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</si>
  <si>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</si>
  <si>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</si>
  <si>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</si>
  <si>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</si>
  <si>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</si>
  <si>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</si>
  <si>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</si>
  <si>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</si>
  <si>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</si>
  <si>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</si>
  <si>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</si>
  <si>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</si>
  <si>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</si>
  <si>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</si>
  <si>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</si>
  <si>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</si>
  <si>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</si>
  <si>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</si>
  <si>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</si>
  <si>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</si>
  <si>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</si>
  <si>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</si>
  <si>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</si>
  <si>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</si>
  <si>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</si>
  <si>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</si>
  <si>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</si>
  <si>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</si>
  <si>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</si>
  <si>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</si>
  <si>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</si>
  <si>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</si>
  <si>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</si>
  <si>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</si>
  <si>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</si>
  <si>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</si>
  <si>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</si>
  <si>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</si>
  <si>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</si>
  <si>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</si>
  <si>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</si>
  <si>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</si>
  <si>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</si>
  <si>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</si>
  <si>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</si>
  <si>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</si>
  <si>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</si>
  <si>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</si>
  <si>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</si>
  <si>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</si>
  <si>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</si>
  <si>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</si>
  <si>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</si>
  <si>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</si>
  <si>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</si>
  <si>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</si>
  <si>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</si>
  <si>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</si>
  <si>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</si>
  <si>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</si>
  <si>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</si>
  <si>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</si>
  <si>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</si>
  <si>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</si>
  <si>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</si>
  <si>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</si>
  <si>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</si>
  <si>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</si>
  <si>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</si>
  <si>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</si>
  <si>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</si>
  <si>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</si>
  <si>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</si>
  <si>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</si>
  <si>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</si>
  <si>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</si>
  <si>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</si>
  <si>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</si>
  <si>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</si>
  <si>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</si>
  <si>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</si>
  <si>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</si>
  <si>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</si>
  <si>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</si>
  <si>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</si>
  <si>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</si>
  <si>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</si>
  <si>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</si>
  <si>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</si>
  <si>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</si>
  <si>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</si>
  <si>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</si>
  <si>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</si>
  <si>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</si>
  <si>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</si>
  <si>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</si>
  <si>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</si>
  <si>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</si>
  <si>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</si>
  <si>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</si>
  <si>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</si>
  <si>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</si>
  <si>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</si>
  <si>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</si>
  <si>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</si>
  <si>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</si>
  <si>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</si>
  <si>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</si>
  <si>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</si>
  <si>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</si>
  <si>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</si>
  <si>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</si>
  <si>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</si>
  <si>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</si>
  <si>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</si>
  <si>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</si>
  <si>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</si>
  <si>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</si>
  <si>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</si>
  <si>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</si>
  <si>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</si>
  <si>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</si>
  <si>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</si>
  <si>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</si>
  <si>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</si>
  <si>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</si>
  <si>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</si>
  <si>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</si>
  <si>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</si>
  <si>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</si>
  <si>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</si>
  <si>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</si>
  <si>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</si>
  <si>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</si>
  <si>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</si>
  <si>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</si>
  <si>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</si>
  <si>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</si>
  <si>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</si>
  <si>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</si>
  <si>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</si>
  <si>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</si>
  <si>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</si>
  <si>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</si>
  <si>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</si>
  <si>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</si>
  <si>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</si>
  <si>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</si>
  <si>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</si>
  <si>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</si>
  <si>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</si>
  <si>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</si>
  <si>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</si>
  <si>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</si>
  <si>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</si>
  <si>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</si>
  <si>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</si>
  <si>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</si>
  <si>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</si>
  <si>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</si>
  <si>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</si>
  <si>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</si>
  <si>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</si>
  <si>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</si>
  <si>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</si>
  <si>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</si>
  <si>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</si>
  <si>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</si>
  <si>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</si>
  <si>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</si>
  <si>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</si>
  <si>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</si>
  <si>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</si>
  <si>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</si>
  <si>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</si>
  <si>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</si>
  <si>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</si>
  <si>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</si>
  <si>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</si>
  <si>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</si>
  <si>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</si>
  <si>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</si>
  <si>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</si>
  <si>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</si>
  <si>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</si>
  <si>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</si>
  <si>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</si>
  <si>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</si>
  <si>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</si>
  <si>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</si>
  <si>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</si>
  <si>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</si>
  <si>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</si>
  <si>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</si>
  <si>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</si>
  <si>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</si>
  <si>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</si>
  <si>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</si>
  <si>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</si>
  <si>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</si>
  <si>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</si>
  <si>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</si>
  <si>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</si>
  <si>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</si>
  <si>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</si>
  <si>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</si>
  <si>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</si>
  <si>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</si>
  <si>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</si>
  <si>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</si>
  <si>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</si>
  <si>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</si>
  <si>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</si>
  <si>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</si>
  <si>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</si>
  <si>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</si>
  <si>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</si>
  <si>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</si>
  <si>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</si>
  <si>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</si>
  <si>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</si>
  <si>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</si>
  <si>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</si>
  <si>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</si>
  <si>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</si>
  <si>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</si>
  <si>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</si>
  <si>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</si>
  <si>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</si>
  <si>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</si>
  <si>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</si>
  <si>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</si>
  <si>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</si>
  <si>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</si>
  <si>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</si>
  <si>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</si>
  <si>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</si>
  <si>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</si>
  <si>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</si>
  <si>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</si>
  <si>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</si>
  <si>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</si>
  <si>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</si>
  <si>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</si>
  <si>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</si>
  <si>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</si>
  <si>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</si>
  <si>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</si>
  <si>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</si>
  <si>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</si>
  <si>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</si>
  <si>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</si>
  <si>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</si>
  <si>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</si>
  <si>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</si>
  <si>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</si>
  <si>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</si>
  <si>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</si>
  <si>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</si>
  <si>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</si>
  <si>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</si>
  <si>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</si>
  <si>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</si>
  <si>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</si>
  <si>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</si>
  <si>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</si>
  <si>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</si>
  <si>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</si>
  <si>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</si>
  <si>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</si>
  <si>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</si>
  <si>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</si>
  <si>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</si>
  <si>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</si>
  <si>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</si>
  <si>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</si>
  <si>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</si>
  <si>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</si>
  <si>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</si>
  <si>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</si>
  <si>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</si>
  <si>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</si>
  <si>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</si>
  <si>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</si>
  <si>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</si>
  <si>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</si>
  <si>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</si>
  <si>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</si>
  <si>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</si>
  <si>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</si>
  <si>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</si>
  <si>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</si>
  <si>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</si>
  <si>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</si>
  <si>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</si>
  <si>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</si>
  <si>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</si>
  <si>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</si>
  <si>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</si>
  <si>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</si>
  <si>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</si>
  <si>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</si>
  <si>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</si>
  <si>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</si>
  <si>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</si>
  <si>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</si>
  <si>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</si>
  <si>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</si>
  <si>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</si>
  <si>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</si>
  <si>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</si>
  <si>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</si>
  <si>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</si>
  <si>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</si>
  <si>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</si>
  <si>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</si>
  <si>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</si>
  <si>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</si>
  <si>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</si>
  <si>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</si>
  <si>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</si>
  <si>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</si>
  <si>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</si>
  <si>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</si>
  <si>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</si>
  <si>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</si>
  <si>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</si>
  <si>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</si>
  <si>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</si>
  <si>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</si>
  <si>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</si>
  <si>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</si>
  <si>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</si>
  <si>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</si>
  <si>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</si>
  <si>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</si>
  <si>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</si>
  <si>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</si>
  <si>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</si>
  <si>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</si>
  <si>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</si>
  <si>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</si>
  <si>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</si>
  <si>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</si>
  <si>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</si>
  <si>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</si>
  <si>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</si>
  <si>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</si>
  <si>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</si>
  <si>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</si>
  <si>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</si>
  <si>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</si>
  <si>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</si>
  <si>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</si>
  <si>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</si>
  <si>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</si>
  <si>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</si>
  <si>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</si>
  <si>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</si>
  <si>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</si>
  <si>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</si>
  <si>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</si>
  <si>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</si>
  <si>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</si>
  <si>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</si>
  <si>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</si>
  <si>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</si>
  <si>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</si>
  <si>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</si>
  <si>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</si>
  <si>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</si>
  <si>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</si>
  <si>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</si>
  <si>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</si>
  <si>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</si>
  <si>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</si>
  <si>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</si>
  <si>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</si>
  <si>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</si>
  <si>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</si>
  <si>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</si>
  <si>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</si>
  <si>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</si>
  <si>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</si>
  <si>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</si>
  <si>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</si>
  <si>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</si>
  <si>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</si>
  <si>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</si>
  <si>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</si>
  <si>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</si>
  <si>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</si>
  <si>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</si>
  <si>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</si>
  <si>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</si>
  <si>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</si>
  <si>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</si>
  <si>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</si>
  <si>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</si>
  <si>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</si>
  <si>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</si>
  <si>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</si>
  <si>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</si>
  <si>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</si>
  <si>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</si>
  <si>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</si>
  <si>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</si>
  <si>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</si>
  <si>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</si>
  <si>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</si>
  <si>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</si>
  <si>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</si>
  <si>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</si>
  <si>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</si>
  <si>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</si>
  <si>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</si>
  <si>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</si>
  <si>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</si>
  <si>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</si>
  <si>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</si>
  <si>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</si>
  <si>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</si>
  <si>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</si>
  <si>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</si>
  <si>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</si>
  <si>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</si>
  <si>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</si>
  <si>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</si>
  <si>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</si>
  <si>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</si>
  <si>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</si>
  <si>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</si>
  <si>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</si>
  <si>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</si>
  <si>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</si>
  <si>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</si>
  <si>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</si>
  <si>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</si>
  <si>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</si>
  <si>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</si>
  <si>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</si>
  <si>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</si>
  <si>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</si>
  <si>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</si>
  <si>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</si>
  <si>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</si>
  <si>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</si>
  <si>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</si>
  <si>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</si>
  <si>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</si>
  <si>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</si>
  <si>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</si>
  <si>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</si>
  <si>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</si>
  <si>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</si>
  <si>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</si>
  <si>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</si>
  <si>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</si>
  <si>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</si>
  <si>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</si>
  <si>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</si>
  <si>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</si>
  <si>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</si>
  <si>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</si>
  <si>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</si>
  <si>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</si>
  <si>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</si>
  <si>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</si>
  <si>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</si>
  <si>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</si>
  <si>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</si>
  <si>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</si>
  <si>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</si>
  <si>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</si>
  <si>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</si>
  <si>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</si>
  <si>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</si>
  <si>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</si>
  <si>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</si>
  <si>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</si>
  <si>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</si>
  <si>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</si>
  <si>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</si>
  <si>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</si>
  <si>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</si>
  <si>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</si>
  <si>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</si>
  <si>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</si>
  <si>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</si>
  <si>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</si>
  <si>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</si>
  <si>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</si>
  <si>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</si>
  <si>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</si>
  <si>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</si>
  <si>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</si>
  <si>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</si>
  <si>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</si>
  <si>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</si>
  <si>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</si>
  <si>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</si>
  <si>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</si>
  <si>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</si>
  <si>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</si>
  <si>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</si>
  <si>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</si>
  <si>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</si>
  <si>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</si>
  <si>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</si>
  <si>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</si>
  <si>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</si>
  <si>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</si>
  <si>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</si>
  <si>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</si>
  <si>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</si>
  <si>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</si>
  <si>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</si>
  <si>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</si>
  <si>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</si>
  <si>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</si>
  <si>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</si>
  <si>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</si>
  <si>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</si>
  <si>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</si>
  <si>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</si>
  <si>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</si>
  <si>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</si>
  <si>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</si>
  <si>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</si>
  <si>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</si>
  <si>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</si>
  <si>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</si>
  <si>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</si>
  <si>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</si>
  <si>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</si>
  <si>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</si>
  <si>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</si>
  <si>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</si>
  <si>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</si>
  <si>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</si>
  <si>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</si>
  <si>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</si>
  <si>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</si>
  <si>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</si>
  <si>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</si>
  <si>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</si>
  <si>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</si>
  <si>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</si>
  <si>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</si>
  <si>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</si>
  <si>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</si>
  <si>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</si>
  <si>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</si>
  <si>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</si>
  <si>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</si>
  <si>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</si>
  <si>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</si>
  <si>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</si>
  <si>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</si>
  <si>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</si>
  <si>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</si>
  <si>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</si>
  <si>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</si>
  <si>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</si>
  <si>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</si>
  <si>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</si>
  <si>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</si>
  <si>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</si>
  <si>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</si>
  <si>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</si>
  <si>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</si>
  <si>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</si>
  <si>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</si>
  <si>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</si>
  <si>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</si>
  <si>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</si>
  <si>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</si>
  <si>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</si>
  <si>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</si>
  <si>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</si>
  <si>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</si>
  <si>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</si>
  <si>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</si>
  <si>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</si>
  <si>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</si>
  <si>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</si>
  <si>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</si>
  <si>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</si>
  <si>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</si>
  <si>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</si>
  <si>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</si>
  <si>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</si>
  <si>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</si>
  <si>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</si>
  <si>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</si>
  <si>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</si>
  <si>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</si>
  <si>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</si>
  <si>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</si>
  <si>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</si>
  <si>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</si>
  <si>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</si>
  <si>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</si>
  <si>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</si>
  <si>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</si>
  <si>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</si>
  <si>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</si>
  <si>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</si>
  <si>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</si>
  <si>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</si>
  <si>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</si>
  <si>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</si>
  <si>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</si>
  <si>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</si>
  <si>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</si>
  <si>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</si>
  <si>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</si>
  <si>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</si>
  <si>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</si>
  <si>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</si>
  <si>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</si>
  <si>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</si>
  <si>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</si>
  <si>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</si>
  <si>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</si>
  <si>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</si>
  <si>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</si>
  <si>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</si>
  <si>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</si>
  <si>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</si>
  <si>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</si>
  <si>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</si>
  <si>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</si>
  <si>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</si>
  <si>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</si>
  <si>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</si>
  <si>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</si>
  <si>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</si>
  <si>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</si>
  <si>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</si>
  <si>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</si>
  <si>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</si>
  <si>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</si>
  <si>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</si>
  <si>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</si>
  <si>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</si>
  <si>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</si>
  <si>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</si>
  <si>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</si>
  <si>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</si>
  <si>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</si>
  <si>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</si>
  <si>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</si>
  <si>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</si>
  <si>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</si>
  <si>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</si>
  <si>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</si>
  <si>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</si>
  <si>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</si>
  <si>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</si>
  <si>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</si>
  <si>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</si>
  <si>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</si>
  <si>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</si>
  <si>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</si>
  <si>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</si>
  <si>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</si>
  <si>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</si>
  <si>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</si>
  <si>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</si>
  <si>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</si>
  <si>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</si>
  <si>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</si>
  <si>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</si>
  <si>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</si>
  <si>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</si>
  <si>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</si>
  <si>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</si>
  <si>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</si>
  <si>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</si>
  <si>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</si>
  <si>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</si>
  <si>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</si>
  <si>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</si>
  <si>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</si>
  <si>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</si>
  <si>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</si>
  <si>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</si>
  <si>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</si>
  <si>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</si>
  <si>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</si>
  <si>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</si>
  <si>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</si>
  <si>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</si>
  <si>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</si>
  <si>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</si>
  <si>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</si>
  <si>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</si>
  <si>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</si>
  <si>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</si>
  <si>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</si>
  <si>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</si>
  <si>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</si>
  <si>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</si>
  <si>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</si>
  <si>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</si>
  <si>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</si>
  <si>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</si>
  <si>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</si>
  <si>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</si>
  <si>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</si>
  <si>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</si>
  <si>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</si>
  <si>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</si>
  <si>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</si>
  <si>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</si>
  <si>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</si>
  <si>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</si>
  <si>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</si>
  <si>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</si>
  <si>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</si>
  <si>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</si>
  <si>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</si>
  <si>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</si>
  <si>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</si>
  <si>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</si>
  <si>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</si>
  <si>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</si>
  <si>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</si>
  <si>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</si>
  <si>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</si>
  <si>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</si>
  <si>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</si>
  <si>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</si>
  <si>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</si>
  <si>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</si>
  <si>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</si>
  <si>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</si>
  <si>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</si>
  <si>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</si>
  <si>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</si>
  <si>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</si>
  <si>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</si>
  <si>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</si>
  <si>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</si>
  <si>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</si>
  <si>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</si>
  <si>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</si>
  <si>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</si>
  <si>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</si>
  <si>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</si>
  <si>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</si>
  <si>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</si>
  <si>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</si>
  <si>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</si>
  <si>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</si>
  <si>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</si>
  <si>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</si>
  <si>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</si>
  <si>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</si>
  <si>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</si>
  <si>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</si>
  <si>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</si>
  <si>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</si>
  <si>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</si>
  <si>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</si>
  <si>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</si>
  <si>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</si>
  <si>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</si>
  <si>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</si>
  <si>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</si>
  <si>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</si>
  <si>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</si>
  <si>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</si>
  <si>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</si>
  <si>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</si>
  <si>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</si>
  <si>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</si>
  <si>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</si>
  <si>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</si>
  <si>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</si>
  <si>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</si>
  <si>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</si>
  <si>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</si>
  <si>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</si>
  <si>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</si>
  <si>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</si>
  <si>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</si>
  <si>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</si>
  <si>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</si>
  <si>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</si>
  <si>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</si>
  <si>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</si>
  <si>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</si>
  <si>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</si>
  <si>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</si>
  <si>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</si>
  <si>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</si>
  <si>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</si>
  <si>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</si>
  <si>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</si>
  <si>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</si>
  <si>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</si>
  <si>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</si>
  <si>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</si>
  <si>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</si>
  <si>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</si>
  <si>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</si>
  <si>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</si>
  <si>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</si>
  <si>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</si>
  <si>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</si>
  <si>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</si>
  <si>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</si>
  <si>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</si>
  <si>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</si>
  <si>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</si>
  <si>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</si>
  <si>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</si>
  <si>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</si>
  <si>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</si>
  <si>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</si>
  <si>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</si>
  <si>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</si>
  <si>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</si>
  <si>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</si>
  <si>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</si>
  <si>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</si>
  <si>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</si>
  <si>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</si>
  <si>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</si>
  <si>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</si>
  <si>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</si>
  <si>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</si>
  <si>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</si>
  <si>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</si>
  <si>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</si>
  <si>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</si>
  <si>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</si>
  <si>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</si>
  <si>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</si>
  <si>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</si>
  <si>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</si>
  <si>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</si>
  <si>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</si>
  <si>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</si>
  <si>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</si>
  <si>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</si>
  <si>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</si>
  <si>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</si>
  <si>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</si>
  <si>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</si>
  <si>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</si>
  <si>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</si>
  <si>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</si>
  <si>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</si>
  <si>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</si>
  <si>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</si>
  <si>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</si>
  <si>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</si>
  <si>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</si>
  <si>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</si>
  <si>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</si>
  <si>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</si>
  <si>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</si>
  <si>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</si>
  <si>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</si>
  <si>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</si>
  <si>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</si>
  <si>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</si>
  <si>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</si>
  <si>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</si>
  <si>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</si>
  <si>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</si>
  <si>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</si>
  <si>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</si>
  <si>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</si>
  <si>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</si>
  <si>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</si>
  <si>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</si>
  <si>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</si>
  <si>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</si>
  <si>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</si>
  <si>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</si>
  <si>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</si>
  <si>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</si>
  <si>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</si>
  <si>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</si>
  <si>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</si>
  <si>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</si>
  <si>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</si>
  <si>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</si>
  <si>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</si>
  <si>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</si>
  <si>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</si>
  <si>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</si>
  <si>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</si>
  <si>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</si>
  <si>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</si>
  <si>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</si>
  <si>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</si>
  <si>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</si>
  <si>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</si>
  <si>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</si>
  <si>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</si>
  <si>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</si>
  <si>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</si>
  <si>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</si>
  <si>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</si>
  <si>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</si>
  <si>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</si>
  <si>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</si>
  <si>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</si>
  <si>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</si>
  <si>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</si>
  <si>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</si>
  <si>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</si>
  <si>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</si>
  <si>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</si>
  <si>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</si>
  <si>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</si>
  <si>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</si>
  <si>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</si>
  <si>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</si>
  <si>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</si>
  <si>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</si>
  <si>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</si>
  <si>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</si>
  <si>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</si>
  <si>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</si>
  <si>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</si>
  <si>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</si>
  <si>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</si>
  <si>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</si>
  <si>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</si>
  <si>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</si>
  <si>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</si>
  <si>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</si>
  <si>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</si>
  <si>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</si>
  <si>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</si>
  <si>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</si>
  <si>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</si>
  <si>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</si>
  <si>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</si>
  <si>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</si>
  <si>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</si>
  <si>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</si>
  <si>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</si>
  <si>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</si>
  <si>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</si>
  <si>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</si>
  <si>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</si>
  <si>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</si>
  <si>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</si>
  <si>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</si>
  <si>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</si>
  <si>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</si>
  <si>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</si>
  <si>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</si>
  <si>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</si>
  <si>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</si>
  <si>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</si>
  <si>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</si>
  <si>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</si>
  <si>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</si>
  <si>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</si>
  <si>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</si>
  <si>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</si>
  <si>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</si>
  <si>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</si>
  <si>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</si>
  <si>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</si>
  <si>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</si>
  <si>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</si>
  <si>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</si>
  <si>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</si>
  <si>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</si>
  <si>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</si>
  <si>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</si>
  <si>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</si>
  <si>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</si>
  <si>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</si>
  <si>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</si>
  <si>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</si>
  <si>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</si>
  <si>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</si>
  <si>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</si>
  <si>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</si>
  <si>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</si>
  <si>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</si>
  <si>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</si>
  <si>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</si>
  <si>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</si>
  <si>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</si>
  <si>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</si>
  <si>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</si>
  <si>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</si>
  <si>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</si>
  <si>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</si>
  <si>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</si>
  <si>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</si>
  <si>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</si>
  <si>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</si>
  <si>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</si>
  <si>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</si>
  <si>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</si>
  <si>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</si>
  <si>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</si>
  <si>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</si>
  <si>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</si>
  <si>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</si>
  <si>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</si>
  <si>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</si>
  <si>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</si>
  <si>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</si>
  <si>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</si>
  <si>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</si>
  <si>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</si>
  <si>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</si>
  <si>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</si>
  <si>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</si>
  <si>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</si>
  <si>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</si>
  <si>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</si>
  <si>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</si>
  <si>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</si>
  <si>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</si>
  <si>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</si>
  <si>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</si>
  <si>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</si>
  <si>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</si>
  <si>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</si>
  <si>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</si>
  <si>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</si>
  <si>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</si>
  <si>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</si>
  <si>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</si>
  <si>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</si>
  <si>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</si>
  <si>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</si>
  <si>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</si>
  <si>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</si>
  <si>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</si>
  <si>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</si>
  <si>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</si>
  <si>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</si>
  <si>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</si>
  <si>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</si>
  <si>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</si>
  <si>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</si>
  <si>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</si>
  <si>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</si>
  <si>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</si>
  <si>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</si>
  <si>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</si>
  <si>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</si>
  <si>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</si>
  <si>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</si>
  <si>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</si>
  <si>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</si>
  <si>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</si>
  <si>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</si>
  <si>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</si>
  <si>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</si>
  <si>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</si>
  <si>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</si>
  <si>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</si>
  <si>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</si>
  <si>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</si>
  <si>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</si>
  <si>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</si>
  <si>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</si>
  <si>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</si>
  <si>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</si>
  <si>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</si>
  <si>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</si>
  <si>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</si>
  <si>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</si>
  <si>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</si>
  <si>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</si>
  <si>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</si>
  <si>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</si>
  <si>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</si>
  <si>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</si>
  <si>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</si>
  <si>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</si>
  <si>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</si>
  <si>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</si>
  <si>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</si>
  <si>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</si>
  <si>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</si>
  <si>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</si>
  <si>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</si>
  <si>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</si>
  <si>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</si>
  <si>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</si>
  <si>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</si>
  <si>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</si>
  <si>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</si>
  <si>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</si>
  <si>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</si>
  <si>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</si>
  <si>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</si>
  <si>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</si>
  <si>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</si>
  <si>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</si>
  <si>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</si>
  <si>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</si>
  <si>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</si>
  <si>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</si>
  <si>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</si>
  <si>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</si>
  <si>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</si>
  <si>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</si>
  <si>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</si>
  <si>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</si>
  <si>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</si>
  <si>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</si>
  <si>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</si>
  <si>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</si>
  <si>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</si>
  <si>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</si>
  <si>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</si>
  <si>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</si>
  <si>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</si>
  <si>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</si>
  <si>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</si>
  <si>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</si>
  <si>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</si>
  <si>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</si>
  <si>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</si>
  <si>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</si>
  <si>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</si>
  <si>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</si>
  <si>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</si>
  <si>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</si>
  <si>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</si>
  <si>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</si>
  <si>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</si>
  <si>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</si>
  <si>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</si>
  <si>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</si>
  <si>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</si>
  <si>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</si>
  <si>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</si>
  <si>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</si>
  <si>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</si>
  <si>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</si>
  <si>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</si>
  <si>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</si>
  <si>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</si>
  <si>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</si>
  <si>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</si>
  <si>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</si>
  <si>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</si>
  <si>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</si>
  <si>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</si>
  <si>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</si>
  <si>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</si>
  <si>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</si>
  <si>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</si>
  <si>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</si>
  <si>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</si>
  <si>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</si>
  <si>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</si>
  <si>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</si>
  <si>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</si>
  <si>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</si>
  <si>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</si>
  <si>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</si>
  <si>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</si>
  <si>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</si>
  <si>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</si>
  <si>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</si>
  <si>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</si>
  <si>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</si>
  <si>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</si>
  <si>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</si>
  <si>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</si>
  <si>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</si>
  <si>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</si>
  <si>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</si>
  <si>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</si>
  <si>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</si>
  <si>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</si>
  <si>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</si>
  <si>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</si>
  <si>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</si>
  <si>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</si>
  <si>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</si>
  <si>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</si>
  <si>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</si>
  <si>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</si>
  <si>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</si>
  <si>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</si>
  <si>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</si>
  <si>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</si>
  <si>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</si>
  <si>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</si>
  <si>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</si>
  <si>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</si>
  <si>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</si>
  <si>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</si>
  <si>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</si>
  <si>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</si>
  <si>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</si>
  <si>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</si>
  <si>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</si>
  <si>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</si>
  <si>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</si>
  <si>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</si>
  <si>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</si>
  <si>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</si>
  <si>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</si>
  <si>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</si>
  <si>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</si>
  <si>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</si>
  <si>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</si>
  <si>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</si>
  <si>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</si>
  <si>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</si>
  <si>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</si>
  <si>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</si>
  <si>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</si>
  <si>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</si>
  <si>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</si>
  <si>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</si>
  <si>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</si>
  <si>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</si>
  <si>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</si>
  <si>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</si>
  <si>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</si>
  <si>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</si>
  <si>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</si>
  <si>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</si>
  <si>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</si>
  <si>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</si>
  <si>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</si>
  <si>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</si>
  <si>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</si>
  <si>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</si>
  <si>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</si>
  <si>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</si>
  <si>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</si>
  <si>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</si>
  <si>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</si>
  <si>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</si>
  <si>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</si>
  <si>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</si>
  <si>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</si>
  <si>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</si>
  <si>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</si>
  <si>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</si>
  <si>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</si>
  <si>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</si>
  <si>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</si>
  <si>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</si>
  <si>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</si>
  <si>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</si>
  <si>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</si>
  <si>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</si>
  <si>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</si>
  <si>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</si>
  <si>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</si>
  <si>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</si>
  <si>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</si>
  <si>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</si>
  <si>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</si>
  <si>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</si>
  <si>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</si>
  <si>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</si>
  <si>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</si>
  <si>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</si>
  <si>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</si>
  <si>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</si>
  <si>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</si>
  <si>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</si>
  <si>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</si>
  <si>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</si>
  <si>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</si>
  <si>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</si>
  <si>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</si>
  <si>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</si>
  <si>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</si>
  <si>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</si>
  <si>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</si>
  <si>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</si>
  <si>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</si>
  <si>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</si>
  <si>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</si>
  <si>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</si>
  <si>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</si>
  <si>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</si>
  <si>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</si>
  <si>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</si>
  <si>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</si>
  <si>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</si>
  <si>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</si>
  <si>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</si>
  <si>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</si>
  <si>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</si>
  <si>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</si>
  <si>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</si>
  <si>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</si>
  <si>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</si>
  <si>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</si>
  <si>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</si>
  <si>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</si>
  <si>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</si>
  <si>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</si>
  <si>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</si>
  <si>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</si>
  <si>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</si>
  <si>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</si>
  <si>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</si>
  <si>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</si>
  <si>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</si>
  <si>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</si>
  <si>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</si>
  <si>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</si>
  <si>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</si>
  <si>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</si>
  <si>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</si>
  <si>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</si>
  <si>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</si>
  <si>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</si>
  <si>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</si>
  <si>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</si>
  <si>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</si>
  <si>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</si>
  <si>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</si>
  <si>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</si>
  <si>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</si>
  <si>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</si>
  <si>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</si>
  <si>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</si>
  <si>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</si>
  <si>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</si>
  <si>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</si>
  <si>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</si>
  <si>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</si>
  <si>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</si>
  <si>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</si>
  <si>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</si>
  <si>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</si>
  <si>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</si>
  <si>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</si>
  <si>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</si>
  <si>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</si>
  <si>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</si>
  <si>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</si>
  <si>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</si>
  <si>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</si>
  <si>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</si>
  <si>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</si>
  <si>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</si>
  <si>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</si>
  <si>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</si>
  <si>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</si>
  <si>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</si>
  <si>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</si>
  <si>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</si>
  <si>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</si>
  <si>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</si>
  <si>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</si>
  <si>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</si>
  <si>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</si>
  <si>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</si>
  <si>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</si>
  <si>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</si>
  <si>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</si>
  <si>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</si>
  <si>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</si>
  <si>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</si>
  <si>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</si>
  <si>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</si>
  <si>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</si>
  <si>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</si>
  <si>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</si>
  <si>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</si>
  <si>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</si>
  <si>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</si>
  <si>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</si>
  <si>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</si>
  <si>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</si>
  <si>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</si>
  <si>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</si>
  <si>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</si>
  <si>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</si>
  <si>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</si>
  <si>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</si>
  <si>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</si>
  <si>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</si>
  <si>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</si>
  <si>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</si>
  <si>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</si>
  <si>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</si>
  <si>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</si>
  <si>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</si>
  <si>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</si>
  <si>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</si>
  <si>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</si>
  <si>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</si>
  <si>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</si>
  <si>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</si>
  <si>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</si>
  <si>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</si>
  <si>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</si>
  <si>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</si>
  <si>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</si>
  <si>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</si>
  <si>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</si>
  <si>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</si>
  <si>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</si>
  <si>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</si>
  <si>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</si>
  <si>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</si>
  <si>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</si>
  <si>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</si>
  <si>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</si>
  <si>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</si>
  <si>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</si>
  <si>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</si>
  <si>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</si>
  <si>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</si>
  <si>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</si>
  <si>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</si>
  <si>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</si>
  <si>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</si>
  <si>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</si>
  <si>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</si>
  <si>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</si>
  <si>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</si>
  <si>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</si>
  <si>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</si>
  <si>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</si>
  <si>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</si>
  <si>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</si>
  <si>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</si>
  <si>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</si>
  <si>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</si>
  <si>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</si>
  <si>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</si>
  <si>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</si>
  <si>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</si>
  <si>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</si>
  <si>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</si>
  <si>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</si>
  <si>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</si>
  <si>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</si>
  <si>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</si>
  <si>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</si>
  <si>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</si>
  <si>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</si>
  <si>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</si>
  <si>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</si>
  <si>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</si>
  <si>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</si>
  <si>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</si>
  <si>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</si>
  <si>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</si>
  <si>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</si>
  <si>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</si>
  <si>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</si>
  <si>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</si>
  <si>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</si>
  <si>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</si>
  <si>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</si>
  <si>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</si>
  <si>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</si>
  <si>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</si>
  <si>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</si>
  <si>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</si>
  <si>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</si>
  <si>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</si>
  <si>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</si>
  <si>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</si>
  <si>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</si>
  <si>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</si>
  <si>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</si>
  <si>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</si>
  <si>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</si>
  <si>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</si>
  <si>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</si>
  <si>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</si>
  <si>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</si>
  <si>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</si>
  <si>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</si>
  <si>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</si>
  <si>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</si>
  <si>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</si>
  <si>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</si>
  <si>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</si>
  <si>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</si>
  <si>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</si>
  <si>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</si>
  <si>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</si>
  <si>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</si>
  <si>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</si>
  <si>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</si>
  <si>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</si>
  <si>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</si>
  <si>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</si>
  <si>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</si>
  <si>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</si>
  <si>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</si>
  <si>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</si>
  <si>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</si>
  <si>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</si>
  <si>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</si>
  <si>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</si>
  <si>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</si>
  <si>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</si>
  <si>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</si>
  <si>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</si>
  <si>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</si>
  <si>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</si>
  <si>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</si>
  <si>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</si>
  <si>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</si>
  <si>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</si>
  <si>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</si>
  <si>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</si>
  <si>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</si>
  <si>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</si>
  <si>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</si>
  <si>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</si>
  <si>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</si>
  <si>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</si>
  <si>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</si>
  <si>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</si>
  <si>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</si>
  <si>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</si>
  <si>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</si>
  <si>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</si>
  <si>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</si>
  <si>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</si>
  <si>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</si>
  <si>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</si>
  <si>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</si>
  <si>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</si>
  <si>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</si>
  <si>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</si>
  <si>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</si>
  <si>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</si>
  <si>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</si>
  <si>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</si>
  <si>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</si>
  <si>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</si>
  <si>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</si>
  <si>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</si>
  <si>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</si>
  <si>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</si>
  <si>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</si>
  <si>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</si>
  <si>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</si>
  <si>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</si>
  <si>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</si>
  <si>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</si>
  <si>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</si>
  <si>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</si>
  <si>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</si>
  <si>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</si>
  <si>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</si>
  <si>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</si>
  <si>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</si>
  <si>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</si>
  <si>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</si>
  <si>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</si>
  <si>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</si>
  <si>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</si>
  <si>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</si>
  <si>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</si>
  <si>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</si>
  <si>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</si>
  <si>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</si>
  <si>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</si>
  <si>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</si>
  <si>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</si>
  <si>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</si>
  <si>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</si>
  <si>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</si>
  <si>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</si>
  <si>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</si>
  <si>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</si>
  <si>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</si>
  <si>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</si>
  <si>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</si>
  <si>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</si>
  <si>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</si>
  <si>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</si>
  <si>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</si>
  <si>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</si>
  <si>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</si>
  <si>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</si>
  <si>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</si>
  <si>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</si>
  <si>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</si>
  <si>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</si>
  <si>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</si>
  <si>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</si>
  <si>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</si>
  <si>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</si>
  <si>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</si>
  <si>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</si>
  <si>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</si>
  <si>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</si>
  <si>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</si>
  <si>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</si>
  <si>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</si>
  <si>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</si>
  <si>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</si>
  <si>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</si>
  <si>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</si>
  <si>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</si>
  <si>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</si>
  <si>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</si>
  <si>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</si>
  <si>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</si>
  <si>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</si>
  <si>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</si>
  <si>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</si>
  <si>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</si>
  <si>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</si>
  <si>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</si>
  <si>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</si>
  <si>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</si>
  <si>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</si>
  <si>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</si>
  <si>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</si>
  <si>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</si>
  <si>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</si>
  <si>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</si>
  <si>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</si>
  <si>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</si>
  <si>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</si>
  <si>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</si>
  <si>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</si>
  <si>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</si>
  <si>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</si>
  <si>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</si>
  <si>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</si>
  <si>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</si>
  <si>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</si>
  <si>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</si>
  <si>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</si>
  <si>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</si>
  <si>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</si>
  <si>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</si>
  <si>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</si>
  <si>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</si>
  <si>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</si>
  <si>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</si>
  <si>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</si>
  <si>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</si>
  <si>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</si>
  <si>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</si>
  <si>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</si>
  <si>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</si>
  <si>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</si>
  <si>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</si>
  <si>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</si>
  <si>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</si>
  <si>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</si>
  <si>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</si>
  <si>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</si>
  <si>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</si>
  <si>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</si>
  <si>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</si>
  <si>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</si>
  <si>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</si>
  <si>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</si>
  <si>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</si>
  <si>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</si>
  <si>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</si>
  <si>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</si>
  <si>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</si>
  <si>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</si>
  <si>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</si>
  <si>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</si>
  <si>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</si>
  <si>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</si>
  <si>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</si>
  <si>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</si>
  <si>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</si>
  <si>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</si>
  <si>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</si>
  <si>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</si>
  <si>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</si>
  <si>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</si>
  <si>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</si>
  <si>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</si>
  <si>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</si>
  <si>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</si>
  <si>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</si>
  <si>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</si>
  <si>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</si>
  <si>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</si>
  <si>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</si>
  <si>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</si>
  <si>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</si>
  <si>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</si>
  <si>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</si>
  <si>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</si>
  <si>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</si>
  <si>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</si>
  <si>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</si>
  <si>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</si>
  <si>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</si>
  <si>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</si>
  <si>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</si>
  <si>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</si>
  <si>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</si>
  <si>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</si>
  <si>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</si>
  <si>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</si>
  <si>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</si>
  <si>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</si>
  <si>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</si>
  <si>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</si>
  <si>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</si>
  <si>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</si>
  <si>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</si>
  <si>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</si>
  <si>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</si>
  <si>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</si>
  <si>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</si>
  <si>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</si>
  <si>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</si>
  <si>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</si>
  <si>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</si>
  <si>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</si>
  <si>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</si>
  <si>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</si>
  <si>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</si>
  <si>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</si>
  <si>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</si>
  <si>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</si>
  <si>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</si>
  <si>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</si>
  <si>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</si>
  <si>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</si>
  <si>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</si>
  <si>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</si>
  <si>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</si>
  <si>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</si>
  <si>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</si>
  <si>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</si>
  <si>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</si>
  <si>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</si>
  <si>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</si>
  <si>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</si>
  <si>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</si>
  <si>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</si>
  <si>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</si>
  <si>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</si>
  <si>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</si>
  <si>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</si>
  <si>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</si>
  <si>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</si>
  <si>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</si>
  <si>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</si>
  <si>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</si>
  <si>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</si>
  <si>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</si>
  <si>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</si>
  <si>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</si>
  <si>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</si>
  <si>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</si>
  <si>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</si>
  <si>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</si>
  <si>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</si>
  <si>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</si>
  <si>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</si>
  <si>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</si>
  <si>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</si>
  <si>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</si>
  <si>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</si>
  <si>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</si>
  <si>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</si>
  <si>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</si>
  <si>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</si>
  <si>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</si>
  <si>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</si>
  <si>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</si>
  <si>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</si>
  <si>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</si>
  <si>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</si>
  <si>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</si>
  <si>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</si>
  <si>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</si>
  <si>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</si>
  <si>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</si>
  <si>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</si>
  <si>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</si>
  <si>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</si>
  <si>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</si>
  <si>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</si>
  <si>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</si>
  <si>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</si>
  <si>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</si>
  <si>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</si>
  <si>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</si>
  <si>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</si>
  <si>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</si>
  <si>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</si>
  <si>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</si>
  <si>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</si>
  <si>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</si>
  <si>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</si>
  <si>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</si>
  <si>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</si>
  <si>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</si>
  <si>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</si>
  <si>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</si>
  <si>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</si>
  <si>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</si>
  <si>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</si>
  <si>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</si>
  <si>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</si>
  <si>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</si>
  <si>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</si>
  <si>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</si>
  <si>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</si>
  <si>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</si>
  <si>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</si>
  <si>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</si>
  <si>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</si>
  <si>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</si>
  <si>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</si>
  <si>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</si>
  <si>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</si>
  <si>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</si>
  <si>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</si>
  <si>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</si>
  <si>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</si>
  <si>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</si>
  <si>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</si>
  <si>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</si>
  <si>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</si>
  <si>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</si>
  <si>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</si>
  <si>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</si>
  <si>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</si>
  <si>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</si>
  <si>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</si>
  <si>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</si>
  <si>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</si>
  <si>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</si>
  <si>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</si>
  <si>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</si>
  <si>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</si>
  <si>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</si>
  <si>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</si>
  <si>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</si>
  <si>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</si>
  <si>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</si>
  <si>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</si>
  <si>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</si>
  <si>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</si>
  <si>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</si>
  <si>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</si>
  <si>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</si>
  <si>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</si>
  <si>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</si>
  <si>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</si>
  <si>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</si>
  <si>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</si>
  <si>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</si>
  <si>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</si>
  <si>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</si>
  <si>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</si>
  <si>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</si>
  <si>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</si>
  <si>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</si>
  <si>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</si>
  <si>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</si>
  <si>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</si>
  <si>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</si>
  <si>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</si>
  <si>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</si>
  <si>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</si>
  <si>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</si>
  <si>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</si>
  <si>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</si>
  <si>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</si>
  <si>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</si>
  <si>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</si>
  <si>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</si>
  <si>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</si>
  <si>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</si>
  <si>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</si>
  <si>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</si>
  <si>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</si>
  <si>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</si>
  <si>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</si>
  <si>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</si>
  <si>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</si>
  <si>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</si>
  <si>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</si>
  <si>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</si>
  <si>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</si>
  <si>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</si>
  <si>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</si>
  <si>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</si>
  <si>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</si>
  <si>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</si>
  <si>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</si>
  <si>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</si>
  <si>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</si>
  <si>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</si>
  <si>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</si>
  <si>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</si>
  <si>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</si>
  <si>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</si>
  <si>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</si>
  <si>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</si>
  <si>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</si>
  <si>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</si>
  <si>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</si>
  <si>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</si>
  <si>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</si>
  <si>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</si>
  <si>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</si>
  <si>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</si>
  <si>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</si>
  <si>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</si>
  <si>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</si>
  <si>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</si>
  <si>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</si>
  <si>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</si>
  <si>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</si>
  <si>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</si>
  <si>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</si>
  <si>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</si>
  <si>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</si>
  <si>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</si>
  <si>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</si>
  <si>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</si>
  <si>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</si>
  <si>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</si>
  <si>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</si>
  <si>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</si>
  <si>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</si>
  <si>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</si>
  <si>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</si>
  <si>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</si>
  <si>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</si>
  <si>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</si>
  <si>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</si>
  <si>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</si>
  <si>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</si>
  <si>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</si>
  <si>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</si>
  <si>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</si>
  <si>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</si>
  <si>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</si>
  <si>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</si>
  <si>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</si>
  <si>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</si>
  <si>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</si>
  <si>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</si>
  <si>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</si>
  <si>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</si>
  <si>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</si>
  <si>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</si>
  <si>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</si>
  <si>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</si>
  <si>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</si>
  <si>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</si>
  <si>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</si>
  <si>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</si>
  <si>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</si>
  <si>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</si>
  <si>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</si>
  <si>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</si>
  <si>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</si>
  <si>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</si>
  <si>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</si>
  <si>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</si>
  <si>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</si>
  <si>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</si>
  <si>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</si>
  <si>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</si>
  <si>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</si>
  <si>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</si>
  <si>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</si>
  <si>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</si>
  <si>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</si>
  <si>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</si>
  <si>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</si>
  <si>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</si>
  <si>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</si>
  <si>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</si>
  <si>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</si>
  <si>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</si>
  <si>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</si>
  <si>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</si>
  <si>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</si>
  <si>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</si>
  <si>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</si>
  <si>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</si>
  <si>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</si>
  <si>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</si>
  <si>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</si>
  <si>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</si>
  <si>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</si>
  <si>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</si>
  <si>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</si>
  <si>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</si>
  <si>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</si>
  <si>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</si>
  <si>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</si>
  <si>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</si>
  <si>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</si>
  <si>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</si>
  <si>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</si>
  <si>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</si>
  <si>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</si>
  <si>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</si>
  <si>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</si>
  <si>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</si>
  <si>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</si>
  <si>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</si>
  <si>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</si>
  <si>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</si>
  <si>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</si>
  <si>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</si>
  <si>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</si>
  <si>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</si>
  <si>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</si>
  <si>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</si>
  <si>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</si>
  <si>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</si>
  <si>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</si>
  <si>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</si>
  <si>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</si>
  <si>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</si>
  <si>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</si>
  <si>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</si>
  <si>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</si>
  <si>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</si>
  <si>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</si>
  <si>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</si>
  <si>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</si>
  <si>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</si>
  <si>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</si>
  <si>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</si>
  <si>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</si>
  <si>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</si>
  <si>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</si>
  <si>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</si>
  <si>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</si>
  <si>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</si>
  <si>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</si>
  <si>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</si>
  <si>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</si>
  <si>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</si>
  <si>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</si>
  <si>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</si>
  <si>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</si>
  <si>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</si>
  <si>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</si>
  <si>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</si>
  <si>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</si>
  <si>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</si>
  <si>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</si>
  <si>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</si>
  <si>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</si>
  <si>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</si>
  <si>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</si>
  <si>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</si>
  <si>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</si>
  <si>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</si>
  <si>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</si>
  <si>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</si>
  <si>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</si>
  <si>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</si>
  <si>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</si>
  <si>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</si>
  <si>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</si>
  <si>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</si>
  <si>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</si>
  <si>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</si>
  <si>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</si>
  <si>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</si>
  <si>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</si>
  <si>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</si>
  <si>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</si>
  <si>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</si>
  <si>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</si>
  <si>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</si>
  <si>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</si>
  <si>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</si>
  <si>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</si>
  <si>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</si>
  <si>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</si>
  <si>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</si>
  <si>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</si>
  <si>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</si>
  <si>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</si>
  <si>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</si>
  <si>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</si>
  <si>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</si>
  <si>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</si>
  <si>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</si>
  <si>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</si>
  <si>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</si>
  <si>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</si>
  <si>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</si>
  <si>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</si>
  <si>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</si>
  <si>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</si>
  <si>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</si>
  <si>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</si>
  <si>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</si>
  <si>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</si>
  <si>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</si>
  <si>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</si>
  <si>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</si>
  <si>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</si>
  <si>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</si>
  <si>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</si>
  <si>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</si>
  <si>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</si>
  <si>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</si>
  <si>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</si>
  <si>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</si>
  <si>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</si>
  <si>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</si>
  <si>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</si>
  <si>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</si>
  <si>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</si>
  <si>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</si>
  <si>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</si>
  <si>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</si>
  <si>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</si>
  <si>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</si>
  <si>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</si>
  <si>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</si>
  <si>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</si>
  <si>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</si>
  <si>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</si>
  <si>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</si>
  <si>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</si>
  <si>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</si>
  <si>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</si>
  <si>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</si>
  <si>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</si>
  <si>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</si>
  <si>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</si>
  <si>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</si>
  <si>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</si>
  <si>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</si>
  <si>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</si>
  <si>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</si>
  <si>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</si>
  <si>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</si>
  <si>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</si>
  <si>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</si>
  <si>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</si>
  <si>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</si>
  <si>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</si>
  <si>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</si>
  <si>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</si>
  <si>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</si>
  <si>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</si>
  <si>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</si>
  <si>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</si>
  <si>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</si>
  <si>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</si>
  <si>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</si>
  <si>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</si>
  <si>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</si>
  <si>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</si>
  <si>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</si>
  <si>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</si>
  <si>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</si>
  <si>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</si>
  <si>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</si>
  <si>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</si>
  <si>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</si>
  <si>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</si>
  <si>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</si>
  <si>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</si>
  <si>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</si>
  <si>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</si>
  <si>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</si>
  <si>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</si>
  <si>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</si>
  <si>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</si>
  <si>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</si>
  <si>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</si>
  <si>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</si>
  <si>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</si>
  <si>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</si>
  <si>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</si>
  <si>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</si>
  <si>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</si>
  <si>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</si>
  <si>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</si>
  <si>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</si>
  <si>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</si>
  <si>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</si>
  <si>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</si>
  <si>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</si>
  <si>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</si>
  <si>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</si>
  <si>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</si>
  <si>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</si>
  <si>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</si>
  <si>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</si>
  <si>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</si>
  <si>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</si>
  <si>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</si>
  <si>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</si>
  <si>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</si>
  <si>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</si>
  <si>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</si>
  <si>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</si>
  <si>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</si>
  <si>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</si>
  <si>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</si>
  <si>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</si>
  <si>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</si>
  <si>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</si>
  <si>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</si>
  <si>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</si>
  <si>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</si>
  <si>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</si>
  <si>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</si>
  <si>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</si>
  <si>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</si>
  <si>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</si>
  <si>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</si>
  <si>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</si>
  <si>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</si>
  <si>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</si>
  <si>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</si>
  <si>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</si>
  <si>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</si>
  <si>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</si>
  <si>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</si>
  <si>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</si>
  <si>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</si>
  <si>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</si>
  <si>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</si>
  <si>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</si>
  <si>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</si>
  <si>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</si>
  <si>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</si>
  <si>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</si>
  <si>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</si>
  <si>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</si>
  <si>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</si>
  <si>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</si>
  <si>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</si>
  <si>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</si>
  <si>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</si>
  <si>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</si>
  <si>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</si>
  <si>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</si>
  <si>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</si>
  <si>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</si>
  <si>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</si>
  <si>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</si>
  <si>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</si>
  <si>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</si>
  <si>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</si>
  <si>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</si>
  <si>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</si>
  <si>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</si>
  <si>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</si>
  <si>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</si>
  <si>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</si>
  <si>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</si>
  <si>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</si>
  <si>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</si>
  <si>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</si>
  <si>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</si>
  <si>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</si>
  <si>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</si>
  <si>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</si>
  <si>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</si>
  <si>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</si>
  <si>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</si>
  <si>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</si>
  <si>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</si>
  <si>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</si>
  <si>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</si>
  <si>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</si>
  <si>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</si>
  <si>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</si>
  <si>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</si>
  <si>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</si>
  <si>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</si>
  <si>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</si>
  <si>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</si>
  <si>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</si>
  <si>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</si>
  <si>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</si>
  <si>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</si>
  <si>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</si>
  <si>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</si>
  <si>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</si>
  <si>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</si>
  <si>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</si>
  <si>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</si>
  <si>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</si>
  <si>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</si>
  <si>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</si>
  <si>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</si>
  <si>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</si>
  <si>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</si>
  <si>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</si>
  <si>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</si>
  <si>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</si>
  <si>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</si>
  <si>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</si>
  <si>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</si>
  <si>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</si>
  <si>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</si>
  <si>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</si>
  <si>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</si>
  <si>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</si>
  <si>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</si>
  <si>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</si>
  <si>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</si>
  <si>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</si>
  <si>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</si>
  <si>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</si>
  <si>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</si>
  <si>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</si>
  <si>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</si>
  <si>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</si>
  <si>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</si>
  <si>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</si>
  <si>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</si>
  <si>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</si>
  <si>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</si>
  <si>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</si>
  <si>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</si>
  <si>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</si>
  <si>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</si>
  <si>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</si>
  <si>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</si>
  <si>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</si>
  <si>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</si>
  <si>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</si>
  <si>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</si>
  <si>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</si>
  <si>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</si>
  <si>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</si>
  <si>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</si>
  <si>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</si>
  <si>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</si>
  <si>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</si>
  <si>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</si>
  <si>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</si>
  <si>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</si>
  <si>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</si>
  <si>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</si>
  <si>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</si>
  <si>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</si>
  <si>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</si>
  <si>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</si>
  <si>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</si>
  <si>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</si>
  <si>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</si>
  <si>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</si>
  <si>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</si>
  <si>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</si>
  <si>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</si>
  <si>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</si>
  <si>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</si>
  <si>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</si>
  <si>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</si>
  <si>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</si>
  <si>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</si>
  <si>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</si>
  <si>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</si>
  <si>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</si>
  <si>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</si>
  <si>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</si>
  <si>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</si>
  <si>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</si>
  <si>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</si>
  <si>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</si>
  <si>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</si>
  <si>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</si>
  <si>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</si>
  <si>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</si>
  <si>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</si>
  <si>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</si>
  <si>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</si>
  <si>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</si>
  <si>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</si>
  <si>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</si>
  <si>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</si>
  <si>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</si>
  <si>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</si>
  <si>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</si>
  <si>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</si>
  <si>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</si>
  <si>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</si>
  <si>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</si>
  <si>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</si>
  <si>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</si>
  <si>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</si>
  <si>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</si>
  <si>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</si>
  <si>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</si>
  <si>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</si>
  <si>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</si>
  <si>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</si>
  <si>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</si>
  <si>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</si>
  <si>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</si>
  <si>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</si>
  <si>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</si>
  <si>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</si>
  <si>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</si>
  <si>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</si>
  <si>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</si>
  <si>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</si>
  <si>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</si>
  <si>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</si>
  <si>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</si>
  <si>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</si>
  <si>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</si>
  <si>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</si>
  <si>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</si>
  <si>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</si>
  <si>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</si>
  <si>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</si>
  <si>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</si>
  <si>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</si>
  <si>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</si>
  <si>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</si>
  <si>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</si>
  <si>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</si>
  <si>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</si>
  <si>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</si>
  <si>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</si>
  <si>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</si>
  <si>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</si>
  <si>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</si>
  <si>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</si>
  <si>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</si>
  <si>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</si>
  <si>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</si>
  <si>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</si>
  <si>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</si>
  <si>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</si>
  <si>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</si>
  <si>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</si>
  <si>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</si>
  <si>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</si>
  <si>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</si>
  <si>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</si>
  <si>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</si>
  <si>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</si>
  <si>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</si>
  <si>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</si>
  <si>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</si>
  <si>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</si>
  <si>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</si>
  <si>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</si>
  <si>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</si>
  <si>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</si>
  <si>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</si>
  <si>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</si>
  <si>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</si>
  <si>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</si>
  <si>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</si>
  <si>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</si>
  <si>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</si>
  <si>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</si>
  <si>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</si>
  <si>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</si>
  <si>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</si>
  <si>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</si>
  <si>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</si>
  <si>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</si>
  <si>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</si>
  <si>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</si>
  <si>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</si>
  <si>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</si>
  <si>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</si>
  <si>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</si>
  <si>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</si>
  <si>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</si>
  <si>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</si>
  <si>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</si>
  <si>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</si>
  <si>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</si>
  <si>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</si>
  <si>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</si>
  <si>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</si>
  <si>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</si>
  <si>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</si>
  <si>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</si>
  <si>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</si>
  <si>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</si>
  <si>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</si>
  <si>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</si>
  <si>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</si>
  <si>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</si>
  <si>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</si>
  <si>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</si>
  <si>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</si>
  <si>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</si>
  <si>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</si>
  <si>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</si>
  <si>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</si>
  <si>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</si>
  <si>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</si>
  <si>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</si>
  <si>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</si>
  <si>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</si>
  <si>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</si>
  <si>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</si>
  <si>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</si>
  <si>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</si>
  <si>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</si>
  <si>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</si>
  <si>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</si>
  <si>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</si>
  <si>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</si>
  <si>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</si>
  <si>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</si>
  <si>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</si>
  <si>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</si>
  <si>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</si>
  <si>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</si>
  <si>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</si>
  <si>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</si>
  <si>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</si>
  <si>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</si>
  <si>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</si>
  <si>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</si>
  <si>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</si>
  <si>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</si>
  <si>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</si>
  <si>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</si>
  <si>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</si>
  <si>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</si>
  <si>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</si>
  <si>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</si>
  <si>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</si>
  <si>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</si>
  <si>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</si>
  <si>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</si>
  <si>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</si>
  <si>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</si>
  <si>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</si>
  <si>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</si>
  <si>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</si>
  <si>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</si>
  <si>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</si>
  <si>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</si>
  <si>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</si>
  <si>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</si>
  <si>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</si>
  <si>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</si>
  <si>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</si>
  <si>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</si>
  <si>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</si>
  <si>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</si>
  <si>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</si>
  <si>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</si>
  <si>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</si>
  <si>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</si>
  <si>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</si>
  <si>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</si>
  <si>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</si>
  <si>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</si>
  <si>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</si>
  <si>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</si>
  <si>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</si>
  <si>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</si>
  <si>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</si>
  <si>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</si>
  <si>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</si>
  <si>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</si>
  <si>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</si>
  <si>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</si>
  <si>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</si>
  <si>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</si>
  <si>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</si>
  <si>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</si>
  <si>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</si>
  <si>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</si>
  <si>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</si>
  <si>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</si>
  <si>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</si>
  <si>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</si>
  <si>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</si>
  <si>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</si>
  <si>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</si>
  <si>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</si>
  <si>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</si>
  <si>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</si>
  <si>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</si>
  <si>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</si>
  <si>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</si>
  <si>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</si>
  <si>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</si>
  <si>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</si>
  <si>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</si>
  <si>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</si>
  <si>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</si>
  <si>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</si>
  <si>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</si>
  <si>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</si>
  <si>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</si>
  <si>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</si>
  <si>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</si>
  <si>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</si>
  <si>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</si>
  <si>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</si>
  <si>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</si>
  <si>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</si>
  <si>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</si>
  <si>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</si>
  <si>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</si>
  <si>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</si>
  <si>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</si>
  <si>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</si>
  <si>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</si>
  <si>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</si>
  <si>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</si>
  <si>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</si>
  <si>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</si>
  <si>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</si>
  <si>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</si>
  <si>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</si>
  <si>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</si>
  <si>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</si>
  <si>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</si>
  <si>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</si>
  <si>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</si>
  <si>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</si>
  <si>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</si>
  <si>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</si>
  <si>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</si>
  <si>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</si>
  <si>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</si>
  <si>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</si>
  <si>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</si>
  <si>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</si>
  <si>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</si>
  <si>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</si>
  <si>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</si>
  <si>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</si>
  <si>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</si>
  <si>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</si>
  <si>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</si>
  <si>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</si>
  <si>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</si>
  <si>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</si>
  <si>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</si>
  <si>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</si>
  <si>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</si>
  <si>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</si>
  <si>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</si>
  <si>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</si>
  <si>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</si>
  <si>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</si>
  <si>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</si>
  <si>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</si>
  <si>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</si>
  <si>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</si>
  <si>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</si>
  <si>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</si>
  <si>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</si>
  <si>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</si>
  <si>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</si>
  <si>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</si>
  <si>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</si>
  <si>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</si>
  <si>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</si>
  <si>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</si>
  <si>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</si>
  <si>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</si>
  <si>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</si>
  <si>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</si>
  <si>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</si>
  <si>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</si>
  <si>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</si>
  <si>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</si>
  <si>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</si>
  <si>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</si>
  <si>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</si>
  <si>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</si>
  <si>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</si>
  <si>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</si>
  <si>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</si>
  <si>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</si>
  <si>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</si>
  <si>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</si>
  <si>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</si>
  <si>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</si>
  <si>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</si>
  <si>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</si>
  <si>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</si>
  <si>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</si>
  <si>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</si>
  <si>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</si>
  <si>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</si>
  <si>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</si>
  <si>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</si>
  <si>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</si>
  <si>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</si>
  <si>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</si>
  <si>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</si>
  <si>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</si>
  <si>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</si>
  <si>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</si>
  <si>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</si>
  <si>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</si>
  <si>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</si>
  <si>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</si>
  <si>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</si>
  <si>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</si>
  <si>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</si>
  <si>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</si>
  <si>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</si>
  <si>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</si>
  <si>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</si>
  <si>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</si>
  <si>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</si>
  <si>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</si>
  <si>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</si>
  <si>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</si>
  <si>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</si>
  <si>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</si>
  <si>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</si>
  <si>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</si>
  <si>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</si>
  <si>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</si>
  <si>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</si>
  <si>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</si>
  <si>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</si>
  <si>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</si>
  <si>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</si>
  <si>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</si>
  <si>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</si>
  <si>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</si>
  <si>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</si>
  <si>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</si>
  <si>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</si>
  <si>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</si>
  <si>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</si>
  <si>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</si>
  <si>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</si>
  <si>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</si>
  <si>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</si>
  <si>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</si>
  <si>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</si>
  <si>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</si>
  <si>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</si>
  <si>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</si>
  <si>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</si>
  <si>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</si>
  <si>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</si>
  <si>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</si>
  <si>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</si>
  <si>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</si>
  <si>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</si>
  <si>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</si>
  <si>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</si>
  <si>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</si>
  <si>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</si>
  <si>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</si>
  <si>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</si>
  <si>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</si>
  <si>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</si>
  <si>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</si>
  <si>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</si>
  <si>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</si>
  <si>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</si>
  <si>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</si>
  <si>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</si>
  <si>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</si>
  <si>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</si>
  <si>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</si>
  <si>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</si>
  <si>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</si>
  <si>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</si>
  <si>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</si>
  <si>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</si>
  <si>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</si>
  <si>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</si>
  <si>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</si>
  <si>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</si>
  <si>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</si>
  <si>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</si>
  <si>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</si>
  <si>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</si>
  <si>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</si>
  <si>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</si>
  <si>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</si>
  <si>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</si>
  <si>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</si>
  <si>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</si>
  <si>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</si>
  <si>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</si>
  <si>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</si>
  <si>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</si>
  <si>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</si>
  <si>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</si>
  <si>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</si>
  <si>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</si>
  <si>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</si>
  <si>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</si>
  <si>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</si>
  <si>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</si>
  <si>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</si>
  <si>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</si>
  <si>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</si>
  <si>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</si>
  <si>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</si>
  <si>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</si>
  <si>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</si>
  <si>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</si>
  <si>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</si>
  <si>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</si>
  <si>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</si>
  <si>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</si>
  <si>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</si>
  <si>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</si>
  <si>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</si>
  <si>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</si>
  <si>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</si>
  <si>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</si>
  <si>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</si>
  <si>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</si>
  <si>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</si>
  <si>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</si>
  <si>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</si>
  <si>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</si>
  <si>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</si>
  <si>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</si>
  <si>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</si>
  <si>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</si>
  <si>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</si>
  <si>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</si>
  <si>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</si>
  <si>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</si>
  <si>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</si>
  <si>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</si>
  <si>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</si>
  <si>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</si>
  <si>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</si>
  <si>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</si>
  <si>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</si>
  <si>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</si>
  <si>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</si>
  <si>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</si>
  <si>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</si>
  <si>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</si>
  <si>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</si>
  <si>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</si>
  <si>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</si>
  <si>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</si>
  <si>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</si>
  <si>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</si>
  <si>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</si>
  <si>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</si>
  <si>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</si>
  <si>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</si>
  <si>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</si>
  <si>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</si>
  <si>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</si>
  <si>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</si>
  <si>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</si>
  <si>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</si>
  <si>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</si>
  <si>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</si>
  <si>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</si>
  <si>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</si>
  <si>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</si>
  <si>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</si>
  <si>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</si>
  <si>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</si>
  <si>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</si>
  <si>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</si>
  <si>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</si>
  <si>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</si>
  <si>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</si>
  <si>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</si>
  <si>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</si>
  <si>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</si>
  <si>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</si>
  <si>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</si>
  <si>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</si>
  <si>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</si>
  <si>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</si>
  <si>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</si>
  <si>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</si>
  <si>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</si>
  <si>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</si>
  <si>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</si>
  <si>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</si>
  <si>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</si>
  <si>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</si>
  <si>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</si>
  <si>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</si>
  <si>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</si>
  <si>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</si>
  <si>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</si>
  <si>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</si>
  <si>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</si>
  <si>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</si>
  <si>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</si>
  <si>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</si>
  <si>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</si>
  <si>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</si>
  <si>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</si>
  <si>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</si>
  <si>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</si>
  <si>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</si>
  <si>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</si>
  <si>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</si>
  <si>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</si>
  <si>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</si>
  <si>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</si>
  <si>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</si>
  <si>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</si>
  <si>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</si>
  <si>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</si>
  <si>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</si>
  <si>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</si>
  <si>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</si>
  <si>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</si>
  <si>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</si>
  <si>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</si>
  <si>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</si>
  <si>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</si>
  <si>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</si>
  <si>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</si>
  <si>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</si>
  <si>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</si>
  <si>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</si>
  <si>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</si>
  <si>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</si>
  <si>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</si>
  <si>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</si>
  <si>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</si>
  <si>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</si>
  <si>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</si>
  <si>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</si>
  <si>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</si>
  <si>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</si>
  <si>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</si>
  <si>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</si>
  <si>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</si>
  <si>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</si>
  <si>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</si>
  <si>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</si>
  <si>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</si>
  <si>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</si>
  <si>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</si>
  <si>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</si>
  <si>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</si>
  <si>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</si>
  <si>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</si>
  <si>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</si>
  <si>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</si>
  <si>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</si>
  <si>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</si>
  <si>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</si>
  <si>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</si>
  <si>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</si>
  <si>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</si>
  <si>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</si>
  <si>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</si>
  <si>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</si>
  <si>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</si>
  <si>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</si>
  <si>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</si>
  <si>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</si>
  <si>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</si>
  <si>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</si>
  <si>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</si>
  <si>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</si>
  <si>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</si>
  <si>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</si>
  <si>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</si>
  <si>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</si>
  <si>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</si>
  <si>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</si>
  <si>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</si>
  <si>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</si>
  <si>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</si>
  <si>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</si>
  <si>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</si>
  <si>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</si>
  <si>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</si>
  <si>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</si>
  <si>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</si>
  <si>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</si>
  <si>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</si>
  <si>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</si>
  <si>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</si>
  <si>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</si>
  <si>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</si>
  <si>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</si>
  <si>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</si>
  <si>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</si>
  <si>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</si>
  <si>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</si>
  <si>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</si>
  <si>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</si>
  <si>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</si>
  <si>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</si>
  <si>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</si>
  <si>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</si>
  <si>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</si>
  <si>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</si>
  <si>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</si>
  <si>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</si>
  <si>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</si>
  <si>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</si>
  <si>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</si>
  <si>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</si>
  <si>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</si>
  <si>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</si>
  <si>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</si>
  <si>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</si>
  <si>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</si>
  <si>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</si>
  <si>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</si>
  <si>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</si>
  <si>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</si>
  <si>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</si>
  <si>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</si>
  <si>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</si>
  <si>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</si>
  <si>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</si>
  <si>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</si>
  <si>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</si>
  <si>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</si>
  <si>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</si>
  <si>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</si>
  <si>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</si>
  <si>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</si>
  <si>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</si>
  <si>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</si>
  <si>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</si>
  <si>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</si>
  <si>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</si>
  <si>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</si>
  <si>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</si>
  <si>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</si>
  <si>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</si>
  <si>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</si>
  <si>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</si>
  <si>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</si>
  <si>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</si>
  <si>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</si>
  <si>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</si>
  <si>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</si>
  <si>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</si>
  <si>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</si>
  <si>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</si>
  <si>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</si>
  <si>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</si>
  <si>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</si>
  <si>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</si>
  <si>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</si>
  <si>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</si>
  <si>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</si>
  <si>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</si>
  <si>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</si>
  <si>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</si>
  <si>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</si>
  <si>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</si>
  <si>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</si>
  <si>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</si>
  <si>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</si>
  <si>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</si>
  <si>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</si>
  <si>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</si>
  <si>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</si>
  <si>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</si>
  <si>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</si>
  <si>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</si>
  <si>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</si>
  <si>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</si>
  <si>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</si>
  <si>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</si>
  <si>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</si>
  <si>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</si>
  <si>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</si>
  <si>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</si>
  <si>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</si>
  <si>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</si>
  <si>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</si>
  <si>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</si>
  <si>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</si>
  <si>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</si>
  <si>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</si>
  <si>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</si>
  <si>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</si>
  <si>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</si>
  <si>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</si>
  <si>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</si>
  <si>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</si>
  <si>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</si>
  <si>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</si>
  <si>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</si>
  <si>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</si>
  <si>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</si>
  <si>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</si>
  <si>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</si>
  <si>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</si>
  <si>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</si>
  <si>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</si>
  <si>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</si>
  <si>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</si>
  <si>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</si>
  <si>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</si>
  <si>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</si>
  <si>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</si>
  <si>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</si>
  <si>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</si>
  <si>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</si>
  <si>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</si>
  <si>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</si>
  <si>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</si>
  <si>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</si>
  <si>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</si>
  <si>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</si>
  <si>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</si>
  <si>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</si>
  <si>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</si>
  <si>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</si>
  <si>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</si>
  <si>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</si>
  <si>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</si>
  <si>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</si>
  <si>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</si>
  <si>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</si>
  <si>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</si>
  <si>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</si>
  <si>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</si>
  <si>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</si>
  <si>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</si>
  <si>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</si>
  <si>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</si>
  <si>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</si>
  <si>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</si>
  <si>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</si>
  <si>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</si>
  <si>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</si>
  <si>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</si>
  <si>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</si>
  <si>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</si>
  <si>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</si>
  <si>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</si>
  <si>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</si>
  <si>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</si>
  <si>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</si>
  <si>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</si>
  <si>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</si>
  <si>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</si>
  <si>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</si>
  <si>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</si>
  <si>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</si>
  <si>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</si>
  <si>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</si>
  <si>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</si>
  <si>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</si>
  <si>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</si>
  <si>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</si>
  <si>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</si>
  <si>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</si>
  <si>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</si>
  <si>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</si>
  <si>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</si>
  <si>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</si>
  <si>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</si>
  <si>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</si>
  <si>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</si>
  <si>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</si>
  <si>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</si>
  <si>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</si>
  <si>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</si>
  <si>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</si>
  <si>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</si>
  <si>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</si>
  <si>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</si>
  <si>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</si>
  <si>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</si>
  <si>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</si>
  <si>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</si>
  <si>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</si>
  <si>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</si>
  <si>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</si>
  <si>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</si>
  <si>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</si>
  <si>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</si>
  <si>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</si>
  <si>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</si>
  <si>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</si>
  <si>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</si>
  <si>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</si>
  <si>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</si>
  <si>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</si>
  <si>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</si>
  <si>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</si>
  <si>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</si>
  <si>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</si>
  <si>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</si>
  <si>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</si>
  <si>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</si>
  <si>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</si>
  <si>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</si>
  <si>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</si>
  <si>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</si>
  <si>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</si>
  <si>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</si>
  <si>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</si>
  <si>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</si>
  <si>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</si>
  <si>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</si>
  <si>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</si>
  <si>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</si>
  <si>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</si>
  <si>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</si>
  <si>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</si>
  <si>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</si>
  <si>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</si>
  <si>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</si>
  <si>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</si>
  <si>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</si>
  <si>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</si>
  <si>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</si>
  <si>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</si>
  <si>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</si>
  <si>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</si>
  <si>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</si>
  <si>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</si>
  <si>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</si>
  <si>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</si>
  <si>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</si>
  <si>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</si>
  <si>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</si>
  <si>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</si>
  <si>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</si>
  <si>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</si>
  <si>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</si>
  <si>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</si>
  <si>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</si>
  <si>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</si>
  <si>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</si>
  <si>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</si>
  <si>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</si>
  <si>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</si>
  <si>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</si>
  <si>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</si>
  <si>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</si>
  <si>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</si>
  <si>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</si>
  <si>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</si>
  <si>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</si>
  <si>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</si>
  <si>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</si>
  <si>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</si>
  <si>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</si>
  <si>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</si>
  <si>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</si>
  <si>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</si>
  <si>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</si>
  <si>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</si>
  <si>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</si>
  <si>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</si>
  <si>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</si>
  <si>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</si>
  <si>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</si>
  <si>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</si>
  <si>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</si>
  <si>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</si>
  <si>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</si>
  <si>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</si>
  <si>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</si>
  <si>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</si>
  <si>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</si>
  <si>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</si>
  <si>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</si>
  <si>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</si>
  <si>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</si>
  <si>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</si>
  <si>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</si>
  <si>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</si>
  <si>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</si>
  <si>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</si>
  <si>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</si>
  <si>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</si>
  <si>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</si>
  <si>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</si>
  <si>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</si>
  <si>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</si>
  <si>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</si>
  <si>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</si>
  <si>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</si>
  <si>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</si>
  <si>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</si>
  <si>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</si>
  <si>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</si>
  <si>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</si>
  <si>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</si>
  <si>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</si>
  <si>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</si>
  <si>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</si>
  <si>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</si>
  <si>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</si>
  <si>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</si>
  <si>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</si>
  <si>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</si>
  <si>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</si>
  <si>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</si>
  <si>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</si>
  <si>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</si>
  <si>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</si>
  <si>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</si>
  <si>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</si>
  <si>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</si>
  <si>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</si>
  <si>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</si>
  <si>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</si>
  <si>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</si>
  <si>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</si>
  <si>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</si>
  <si>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</si>
  <si>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</si>
  <si>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</si>
  <si>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</si>
  <si>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</si>
  <si>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</si>
  <si>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</si>
  <si>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</si>
  <si>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</si>
  <si>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</si>
  <si>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</si>
  <si>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</si>
  <si>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</si>
  <si>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</si>
  <si>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</si>
  <si>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</si>
  <si>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</si>
  <si>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</si>
  <si>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</si>
  <si>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</si>
  <si>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</si>
  <si>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</si>
  <si>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</si>
  <si>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</si>
  <si>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</si>
  <si>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</si>
  <si>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</si>
  <si>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</si>
  <si>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</si>
  <si>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</si>
  <si>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</si>
  <si>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</si>
  <si>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</si>
  <si>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</si>
  <si>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</si>
  <si>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</si>
  <si>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</si>
  <si>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</si>
  <si>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</si>
  <si>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</si>
  <si>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</si>
  <si>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</si>
  <si>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</si>
  <si>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</si>
  <si>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</si>
  <si>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</si>
  <si>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</si>
  <si>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</si>
  <si>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</si>
  <si>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</si>
  <si>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</si>
  <si>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</si>
  <si>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</si>
  <si>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</si>
  <si>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</si>
  <si>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</si>
  <si>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</si>
  <si>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</si>
  <si>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</si>
  <si>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</si>
  <si>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</si>
  <si>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</si>
  <si>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</si>
  <si>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</si>
  <si>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</si>
  <si>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</si>
  <si>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</si>
  <si>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</si>
  <si>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</si>
  <si>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</si>
  <si>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</si>
  <si>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</si>
  <si>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</si>
  <si>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</si>
  <si>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</si>
  <si>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</si>
  <si>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</si>
  <si>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</si>
  <si>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</si>
  <si>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</si>
  <si>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</si>
  <si>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</si>
  <si>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</si>
  <si>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</si>
  <si>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</si>
  <si>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</si>
  <si>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</si>
  <si>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</si>
  <si>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</si>
  <si>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</si>
  <si>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</si>
  <si>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</si>
  <si>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</si>
  <si>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</si>
  <si>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</si>
  <si>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</si>
  <si>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</si>
  <si>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</si>
  <si>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</si>
  <si>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</si>
  <si>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</si>
  <si>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</si>
  <si>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</si>
  <si>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</si>
  <si>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</si>
  <si>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</si>
  <si>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</si>
  <si>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</si>
  <si>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</si>
  <si>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</si>
  <si>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</si>
  <si>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</si>
  <si>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</si>
  <si>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</si>
  <si>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</si>
  <si>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</si>
  <si>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</si>
  <si>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</si>
  <si>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</si>
  <si>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</si>
  <si>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</si>
  <si>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</si>
  <si>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</si>
  <si>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</si>
  <si>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</si>
  <si>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</si>
  <si>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</si>
  <si>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</si>
  <si>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</si>
  <si>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</si>
  <si>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</si>
  <si>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</si>
  <si>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</si>
  <si>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</si>
  <si>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</si>
  <si>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</si>
  <si>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</si>
  <si>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</si>
  <si>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</si>
  <si>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</si>
  <si>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</si>
  <si>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</si>
  <si>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</si>
  <si>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</si>
  <si>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</si>
  <si>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</si>
  <si>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</si>
  <si>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</si>
  <si>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</si>
  <si>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</si>
  <si>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</si>
  <si>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</si>
  <si>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</si>
  <si>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</si>
  <si>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</si>
  <si>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</si>
  <si>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</si>
  <si>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</si>
  <si>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</si>
  <si>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</si>
  <si>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</si>
  <si>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</si>
  <si>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</si>
  <si>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</si>
  <si>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</si>
  <si>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</si>
  <si>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</si>
  <si>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</si>
  <si>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</si>
  <si>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</si>
  <si>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</si>
  <si>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</si>
  <si>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</si>
  <si>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</si>
  <si>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</si>
  <si>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</si>
  <si>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</si>
  <si>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</si>
  <si>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</si>
  <si>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</si>
  <si>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</si>
  <si>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</si>
  <si>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</si>
  <si>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</si>
  <si>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</si>
  <si>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</si>
  <si>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</si>
  <si>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</si>
  <si>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</si>
  <si>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</si>
  <si>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</si>
  <si>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</si>
  <si>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</si>
  <si>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</si>
  <si>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</si>
  <si>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</si>
  <si>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</si>
  <si>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</si>
  <si>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</si>
  <si>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</si>
  <si>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</si>
  <si>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</si>
  <si>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</si>
  <si>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</si>
  <si>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</si>
  <si>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</si>
  <si>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</si>
  <si>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</si>
  <si>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</si>
  <si>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</si>
  <si>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</si>
  <si>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</si>
  <si>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</si>
  <si>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</si>
  <si>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</si>
  <si>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</si>
  <si>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</si>
  <si>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</si>
  <si>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</si>
  <si>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</si>
  <si>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</si>
  <si>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</si>
  <si>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</si>
  <si>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</si>
  <si>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</si>
  <si>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</si>
  <si>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</si>
  <si>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</si>
  <si>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</si>
  <si>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</si>
  <si>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</si>
  <si>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</si>
  <si>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</si>
  <si>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</si>
  <si>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</si>
  <si>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</si>
  <si>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</si>
  <si>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</si>
  <si>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</si>
  <si>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</si>
  <si>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</si>
  <si>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</si>
  <si>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</si>
  <si>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</si>
  <si>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</si>
  <si>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</si>
  <si>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</si>
  <si>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</si>
  <si>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</si>
  <si>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</si>
  <si>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</si>
  <si>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</si>
  <si>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</si>
  <si>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</si>
  <si>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</si>
  <si>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</si>
  <si>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</si>
  <si>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</si>
  <si>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</si>
  <si>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</si>
  <si>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</si>
  <si>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</si>
  <si>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</si>
  <si>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</si>
  <si>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</si>
  <si>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</si>
  <si>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</si>
  <si>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</si>
  <si>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</si>
  <si>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</si>
  <si>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</si>
  <si>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</si>
  <si>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</si>
  <si>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</si>
  <si>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</si>
  <si>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</si>
  <si>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</si>
  <si>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</si>
  <si>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</si>
  <si>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</si>
  <si>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</si>
  <si>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</si>
  <si>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</si>
  <si>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</si>
  <si>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</si>
  <si>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</si>
  <si>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</si>
  <si>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</si>
  <si>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</si>
  <si>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</si>
  <si>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</si>
  <si>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</si>
  <si>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</si>
  <si>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</si>
  <si>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</si>
  <si>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</si>
  <si>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</si>
  <si>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</si>
  <si>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</si>
  <si>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</si>
  <si>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</si>
  <si>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</si>
  <si>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</si>
  <si>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</si>
  <si>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</si>
  <si>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</si>
  <si>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</si>
  <si>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</si>
  <si>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</si>
  <si>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</si>
  <si>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</si>
  <si>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</si>
  <si>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</si>
  <si>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</si>
  <si>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</si>
  <si>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</si>
  <si>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</si>
  <si>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</si>
  <si>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</si>
  <si>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</si>
  <si>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</si>
  <si>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</si>
  <si>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</si>
  <si>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</si>
  <si>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</si>
  <si>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</si>
  <si>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</si>
  <si>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</si>
  <si>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</si>
  <si>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</si>
  <si>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</si>
  <si>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</si>
  <si>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</si>
  <si>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</si>
  <si>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</si>
  <si>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</si>
  <si>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</si>
  <si>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</si>
  <si>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</si>
  <si>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</si>
  <si>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</si>
  <si>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</si>
  <si>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</si>
  <si>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</si>
  <si>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</si>
  <si>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</si>
  <si>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</si>
  <si>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</si>
  <si>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</si>
  <si>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</si>
  <si>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</si>
  <si>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</si>
  <si>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</si>
  <si>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</si>
  <si>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</si>
  <si>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</si>
  <si>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</si>
  <si>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</si>
  <si>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</si>
  <si>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</si>
  <si>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</si>
  <si>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</si>
  <si>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</si>
  <si>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</si>
  <si>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</si>
  <si>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</si>
  <si>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</si>
  <si>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</si>
  <si>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</si>
  <si>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</si>
  <si>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</si>
  <si>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</si>
  <si>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</si>
  <si>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</si>
  <si>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</si>
  <si>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</si>
  <si>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</si>
  <si>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</si>
  <si>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</si>
  <si>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</si>
  <si>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</si>
  <si>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</si>
  <si>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</si>
  <si>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</si>
  <si>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</si>
  <si>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</si>
  <si>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</si>
  <si>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</si>
  <si>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</si>
  <si>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</si>
  <si>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</si>
  <si>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</si>
  <si>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</si>
  <si>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</si>
  <si>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</si>
  <si>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</si>
  <si>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</si>
  <si>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</si>
  <si>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</si>
  <si>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</si>
  <si>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</si>
  <si>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</si>
  <si>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</si>
  <si>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</si>
  <si>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</si>
  <si>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</si>
  <si>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</si>
  <si>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</si>
  <si>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</si>
  <si>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</si>
  <si>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</si>
  <si>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</si>
  <si>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</si>
  <si>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</si>
  <si>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</si>
  <si>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</si>
  <si>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</si>
  <si>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</si>
  <si>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</si>
  <si>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</si>
  <si>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</si>
  <si>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</si>
  <si>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</si>
  <si>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</si>
  <si>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</si>
  <si>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</si>
  <si>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</si>
  <si>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</si>
  <si>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</si>
  <si>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</si>
  <si>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</si>
  <si>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</si>
  <si>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</si>
  <si>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</si>
  <si>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</si>
  <si>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</si>
  <si>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</si>
  <si>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</si>
  <si>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</si>
  <si>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</si>
  <si>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</si>
  <si>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</si>
  <si>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</si>
  <si>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</si>
  <si>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</si>
  <si>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</si>
  <si>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</si>
  <si>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</si>
  <si>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</si>
  <si>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</si>
  <si>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</si>
  <si>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</si>
  <si>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</si>
  <si>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</si>
  <si>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</si>
  <si>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</si>
  <si>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</si>
  <si>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</si>
  <si>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</si>
  <si>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</si>
  <si>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</si>
  <si>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</si>
  <si>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</si>
  <si>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</si>
  <si>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</si>
  <si>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</si>
  <si>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</si>
  <si>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</si>
  <si>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</si>
  <si>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</si>
  <si>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</si>
  <si>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</si>
  <si>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</si>
  <si>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</si>
  <si>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</si>
  <si>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</si>
  <si>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</si>
  <si>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</si>
  <si>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</si>
  <si>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</si>
  <si>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</si>
  <si>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</si>
  <si>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</si>
  <si>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</si>
  <si>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</si>
  <si>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</si>
  <si>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</si>
  <si>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</si>
  <si>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</si>
  <si>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</si>
  <si>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</si>
  <si>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</si>
  <si>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</si>
  <si>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</si>
  <si>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</si>
  <si>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</si>
  <si>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</si>
  <si>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</si>
  <si>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</si>
  <si>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</si>
  <si>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</si>
  <si>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</si>
  <si>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</si>
  <si>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</si>
  <si>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</si>
  <si>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</si>
  <si>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</si>
  <si>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</si>
  <si>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</si>
  <si>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</si>
  <si>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</si>
  <si>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</si>
  <si>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</si>
  <si>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</si>
  <si>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</si>
  <si>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</si>
  <si>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</si>
  <si>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</si>
  <si>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</si>
  <si>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</si>
  <si>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</si>
  <si>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</si>
  <si>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</si>
  <si>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</si>
  <si>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</si>
  <si>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</si>
  <si>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</si>
  <si>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</si>
  <si>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</si>
  <si>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</si>
  <si>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</si>
  <si>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</si>
  <si>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</si>
  <si>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</si>
  <si>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</si>
  <si>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</si>
  <si>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</si>
  <si>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</si>
  <si>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</si>
  <si>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</si>
  <si>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</si>
  <si>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</si>
  <si>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</si>
  <si>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</si>
  <si>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</si>
  <si>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</si>
  <si>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</si>
  <si>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</si>
  <si>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</si>
  <si>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</si>
  <si>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</si>
  <si>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</si>
  <si>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</si>
  <si>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</si>
  <si>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</si>
  <si>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</si>
  <si>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</si>
  <si>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</si>
  <si>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</si>
  <si>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</si>
  <si>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</si>
  <si>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</si>
  <si>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</si>
  <si>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</si>
  <si>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</si>
  <si>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</si>
  <si>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</si>
  <si>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</si>
  <si>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</si>
  <si>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</si>
  <si>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</si>
  <si>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</si>
  <si>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</si>
  <si>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</si>
  <si>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</si>
  <si>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</si>
  <si>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</si>
  <si>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</si>
  <si>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</si>
  <si>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</si>
  <si>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</si>
  <si>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</si>
  <si>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</si>
  <si>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</si>
  <si>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</si>
  <si>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</si>
  <si>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</si>
  <si>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</si>
  <si>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</si>
  <si>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</si>
  <si>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</si>
  <si>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</si>
  <si>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</si>
  <si>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</si>
  <si>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</si>
  <si>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</si>
  <si>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</si>
  <si>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</si>
  <si>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</si>
  <si>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</si>
  <si>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</si>
  <si>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</si>
  <si>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</si>
  <si>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</si>
  <si>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</si>
  <si>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</si>
  <si>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</si>
  <si>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</si>
  <si>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</si>
  <si>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</si>
  <si>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</si>
  <si>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</si>
  <si>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</si>
  <si>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</si>
  <si>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</si>
  <si>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</si>
  <si>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</si>
  <si>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</si>
  <si>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</si>
  <si>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</si>
  <si>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</si>
  <si>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</si>
  <si>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</si>
  <si>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</si>
  <si>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</si>
  <si>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</si>
  <si>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</si>
  <si>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</si>
  <si>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</si>
  <si>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</si>
  <si>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</si>
  <si>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</si>
  <si>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</si>
  <si>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</si>
  <si>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</si>
  <si>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</si>
  <si>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</si>
  <si>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</si>
  <si>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</si>
  <si>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</si>
  <si>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</si>
  <si>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</si>
  <si>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</si>
  <si>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</si>
  <si>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</si>
  <si>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</si>
  <si>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</si>
  <si>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</si>
  <si>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</si>
  <si>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</si>
  <si>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</si>
  <si>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</si>
  <si>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</si>
  <si>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</si>
  <si>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</si>
  <si>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</si>
  <si>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</si>
  <si>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</si>
  <si>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</si>
  <si>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</si>
  <si>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</si>
  <si>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</si>
  <si>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</si>
  <si>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</si>
  <si>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</si>
  <si>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</si>
  <si>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</si>
  <si>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</si>
  <si>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</si>
  <si>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</si>
  <si>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</si>
  <si>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</si>
  <si>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</si>
  <si>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</si>
  <si>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</si>
  <si>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</si>
  <si>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</si>
  <si>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</si>
  <si>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</si>
  <si>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</si>
  <si>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</si>
  <si>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</si>
  <si>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</si>
  <si>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</si>
  <si>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</si>
  <si>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</si>
  <si>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</si>
  <si>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</si>
  <si>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</si>
  <si>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</si>
  <si>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</si>
  <si>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</si>
  <si>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</si>
  <si>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</si>
  <si>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</si>
  <si>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</si>
  <si>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</si>
  <si>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</si>
  <si>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</si>
  <si>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</si>
  <si>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</si>
  <si>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</si>
  <si>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</si>
  <si>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</si>
  <si>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</si>
  <si>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</si>
  <si>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</si>
  <si>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</si>
  <si>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</si>
  <si>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</si>
  <si>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</si>
  <si>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</si>
  <si>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</si>
  <si>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</si>
  <si>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</si>
  <si>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</si>
  <si>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</si>
  <si>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</si>
  <si>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</si>
  <si>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</si>
  <si>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</si>
  <si>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</si>
  <si>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</si>
  <si>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</si>
  <si>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</si>
  <si>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</si>
  <si>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</si>
  <si>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</si>
  <si>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</si>
  <si>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</si>
  <si>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</si>
  <si>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</si>
  <si>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</si>
  <si>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</si>
  <si>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</si>
  <si>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</si>
  <si>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</si>
  <si>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</si>
  <si>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</si>
  <si>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</si>
  <si>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</si>
  <si>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</si>
  <si>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</si>
  <si>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</si>
  <si>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</si>
  <si>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</si>
  <si>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</si>
  <si>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</si>
  <si>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</si>
  <si>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</si>
  <si>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</si>
  <si>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</si>
  <si>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</si>
  <si>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</si>
  <si>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</si>
  <si>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</si>
  <si>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</si>
  <si>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</si>
  <si>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</si>
  <si>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</si>
  <si>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</si>
  <si>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</si>
  <si>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</si>
  <si>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</si>
  <si>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</si>
  <si>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</si>
  <si>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</si>
  <si>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</si>
  <si>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</si>
  <si>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</si>
  <si>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</si>
  <si>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</si>
  <si>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</si>
  <si>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</si>
  <si>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</si>
  <si>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</si>
  <si>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</si>
  <si>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</si>
  <si>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</si>
  <si>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</si>
  <si>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</si>
  <si>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</si>
  <si>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</si>
  <si>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</si>
  <si>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</si>
  <si>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</si>
  <si>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</si>
  <si>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</si>
  <si>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</si>
  <si>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</si>
  <si>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</si>
  <si>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</si>
  <si>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</si>
  <si>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</si>
  <si>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</si>
  <si>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</si>
  <si>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</si>
  <si>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</si>
  <si>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</si>
  <si>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</si>
  <si>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</si>
  <si>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</si>
  <si>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</si>
  <si>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</si>
  <si>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</si>
  <si>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</si>
  <si>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</si>
  <si>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</si>
  <si>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</si>
  <si>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</si>
  <si>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</si>
  <si>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</si>
  <si>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</si>
  <si>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</si>
  <si>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</si>
  <si>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</si>
  <si>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</si>
  <si>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</si>
  <si>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</si>
  <si>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</si>
  <si>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</si>
  <si>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</si>
  <si>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</si>
  <si>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</si>
  <si>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</si>
  <si>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</si>
  <si>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</si>
  <si>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</si>
  <si>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</si>
  <si>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</si>
  <si>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</si>
  <si>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</si>
  <si>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</si>
  <si>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</si>
  <si>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</si>
  <si>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</si>
  <si>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</si>
  <si>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</si>
  <si>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</si>
  <si>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</si>
  <si>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</si>
  <si>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</si>
  <si>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</si>
  <si>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</si>
  <si>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</si>
  <si>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</si>
  <si>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</si>
  <si>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</si>
  <si>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</si>
  <si>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</si>
  <si>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</si>
  <si>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</si>
  <si>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</si>
  <si>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</si>
  <si>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</si>
  <si>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</si>
  <si>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</si>
  <si>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</si>
  <si>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</si>
  <si>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</si>
  <si>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</si>
  <si>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</si>
  <si>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</si>
  <si>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</si>
  <si>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</si>
  <si>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</si>
  <si>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</si>
  <si>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</si>
  <si>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</si>
  <si>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</si>
  <si>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</si>
  <si>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</si>
  <si>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</si>
  <si>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</si>
  <si>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</si>
  <si>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</si>
  <si>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</si>
  <si>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</si>
  <si>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</si>
  <si>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</si>
  <si>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</si>
  <si>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</si>
  <si>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</si>
  <si>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</si>
  <si>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</si>
  <si>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</si>
  <si>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</si>
  <si>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</si>
  <si>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</si>
  <si>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</si>
  <si>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</si>
  <si>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</si>
  <si>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</si>
  <si>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</si>
  <si>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</si>
  <si>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</si>
  <si>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</si>
  <si>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</si>
  <si>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</si>
  <si>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</si>
  <si>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</si>
  <si>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</si>
  <si>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</si>
  <si>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</si>
  <si>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</si>
  <si>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</si>
  <si>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</si>
  <si>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</si>
  <si>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</si>
  <si>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</si>
  <si>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</si>
  <si>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</si>
  <si>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</si>
  <si>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</si>
  <si>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</si>
  <si>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</si>
  <si>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</si>
  <si>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</si>
  <si>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</si>
  <si>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</si>
  <si>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</si>
  <si>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</si>
  <si>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</si>
  <si>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</si>
  <si>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</si>
  <si>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</si>
  <si>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</si>
  <si>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</si>
  <si>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</si>
  <si>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</si>
  <si>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</si>
  <si>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</si>
  <si>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</si>
  <si>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</si>
  <si>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</si>
  <si>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</si>
  <si>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</si>
  <si>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</si>
  <si>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</si>
  <si>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</si>
  <si>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</si>
  <si>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</si>
  <si>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</si>
  <si>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</si>
  <si>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</si>
  <si>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</si>
  <si>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</si>
  <si>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</si>
  <si>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</si>
  <si>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</si>
  <si>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</si>
  <si>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</si>
  <si>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</si>
  <si>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</si>
  <si>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</si>
  <si>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</si>
  <si>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</si>
  <si>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</si>
  <si>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</si>
  <si>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</si>
  <si>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</si>
  <si>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</si>
  <si>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</si>
  <si>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</si>
  <si>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</si>
  <si>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</si>
  <si>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</si>
  <si>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</si>
  <si>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</si>
  <si>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</si>
  <si>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</si>
  <si>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</si>
  <si>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</si>
  <si>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</si>
  <si>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</si>
  <si>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</si>
  <si>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</si>
  <si>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</si>
  <si>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</si>
  <si>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</si>
  <si>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</si>
  <si>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</si>
  <si>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</si>
  <si>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</si>
  <si>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</si>
  <si>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</si>
  <si>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</si>
  <si>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</si>
  <si>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</si>
  <si>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</si>
  <si>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</si>
  <si>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</si>
  <si>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</si>
  <si>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</si>
  <si>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</si>
  <si>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</si>
  <si>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</si>
  <si>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</si>
  <si>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</si>
  <si>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</si>
  <si>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</si>
  <si>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</si>
  <si>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</si>
  <si>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</si>
  <si>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</si>
  <si>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</si>
  <si>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</si>
  <si>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</si>
  <si>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</si>
  <si>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</si>
  <si>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</si>
  <si>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</si>
  <si>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</si>
  <si>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</si>
  <si>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</si>
  <si>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</si>
  <si>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</si>
  <si>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</si>
  <si>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</si>
  <si>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</si>
  <si>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</si>
  <si>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</si>
  <si>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</si>
  <si>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</si>
  <si>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</si>
  <si>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</si>
  <si>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</si>
  <si>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</si>
  <si>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</si>
  <si>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</si>
  <si>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</si>
  <si>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</si>
  <si>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</si>
  <si>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</si>
  <si>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</si>
  <si>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</si>
  <si>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</si>
  <si>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</si>
  <si>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</si>
  <si>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</si>
  <si>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</si>
  <si>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</si>
  <si>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</si>
  <si>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</si>
  <si>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</si>
  <si>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</si>
  <si>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</si>
  <si>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</si>
  <si>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</si>
  <si>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</si>
  <si>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</si>
  <si>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</si>
  <si>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</si>
  <si>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</si>
  <si>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</si>
  <si>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</si>
  <si>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</si>
  <si>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</si>
  <si>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</si>
  <si>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</si>
  <si>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</si>
  <si>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</si>
  <si>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</si>
  <si>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</si>
  <si>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</si>
  <si>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</si>
  <si>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</si>
  <si>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</si>
  <si>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</si>
  <si>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</si>
  <si>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</si>
  <si>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</si>
  <si>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</si>
  <si>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</si>
  <si>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</si>
  <si>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</si>
  <si>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</si>
  <si>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</si>
  <si>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</si>
  <si>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</si>
  <si>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</si>
  <si>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</si>
  <si>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</si>
  <si>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</si>
  <si>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</si>
  <si>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</si>
  <si>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</si>
  <si>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</si>
  <si>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</si>
  <si>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</si>
  <si>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</si>
  <si>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</si>
  <si>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</si>
  <si>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</si>
  <si>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</si>
  <si>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</si>
  <si>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</si>
  <si>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</si>
  <si>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</si>
  <si>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</si>
  <si>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</si>
  <si>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</si>
  <si>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</si>
  <si>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</si>
  <si>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</si>
  <si>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</si>
  <si>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</si>
  <si>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</si>
  <si>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</si>
  <si>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</si>
  <si>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</si>
  <si>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</si>
  <si>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</si>
  <si>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</si>
  <si>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</si>
  <si>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</si>
  <si>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</si>
  <si>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</si>
  <si>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</si>
  <si>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</si>
  <si>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</si>
  <si>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</si>
  <si>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</si>
  <si>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</si>
  <si>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</si>
  <si>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</si>
  <si>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</si>
  <si>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</si>
  <si>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</si>
  <si>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</si>
  <si>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</si>
  <si>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</si>
  <si>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</si>
  <si>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</si>
  <si>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</si>
  <si>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</si>
  <si>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</si>
  <si>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</si>
  <si>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</si>
  <si>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</si>
  <si>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</si>
  <si>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</si>
  <si>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</si>
  <si>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</si>
  <si>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</si>
  <si>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</si>
  <si>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</si>
  <si>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</si>
  <si>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</si>
  <si>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</si>
  <si>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</si>
  <si>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</si>
  <si>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</si>
  <si>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</si>
  <si>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</si>
  <si>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</si>
  <si>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</si>
  <si>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</si>
  <si>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</si>
  <si>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</si>
  <si>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</si>
  <si>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</si>
  <si>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</si>
  <si>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</si>
  <si>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</si>
  <si>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</si>
  <si>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</si>
  <si>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</si>
  <si>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</si>
  <si>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</si>
  <si>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</si>
  <si>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</si>
  <si>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</si>
  <si>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</si>
  <si>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</si>
  <si>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</si>
  <si>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</si>
  <si>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</si>
  <si>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</si>
  <si>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</si>
  <si>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</si>
  <si>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</si>
  <si>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</si>
  <si>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</si>
  <si>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</si>
  <si>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</si>
  <si>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</si>
  <si>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</si>
  <si>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</si>
  <si>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</si>
  <si>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</si>
  <si>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</si>
  <si>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</si>
  <si>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</si>
  <si>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</si>
  <si>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</si>
  <si>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</si>
  <si>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</si>
  <si>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</si>
  <si>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</si>
  <si>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</si>
  <si>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</si>
  <si>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</si>
  <si>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</si>
  <si>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</si>
  <si>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</si>
  <si>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</si>
  <si>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</si>
  <si>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</si>
  <si>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</si>
  <si>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</si>
  <si>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</si>
  <si>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</si>
  <si>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</si>
  <si>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</si>
  <si>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</si>
  <si>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</si>
  <si>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</si>
  <si>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</si>
  <si>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</si>
  <si>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</si>
  <si>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</si>
  <si>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</si>
  <si>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</si>
  <si>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</si>
  <si>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</si>
  <si>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</si>
  <si>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</si>
  <si>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</si>
  <si>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</si>
  <si>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</si>
  <si>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</si>
  <si>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</si>
  <si>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</si>
  <si>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</si>
  <si>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</si>
  <si>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</si>
  <si>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</si>
  <si>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</si>
  <si>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</si>
  <si>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</si>
  <si>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</si>
  <si>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</si>
  <si>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</si>
  <si>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</si>
  <si>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</si>
  <si>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</si>
  <si>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</si>
  <si>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</si>
  <si>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</si>
  <si>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</si>
  <si>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</si>
  <si>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</si>
  <si>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</si>
  <si>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</si>
  <si>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</si>
  <si>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</si>
  <si>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</si>
  <si>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</si>
  <si>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</si>
  <si>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</si>
  <si>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</si>
  <si>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</si>
  <si>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</si>
  <si>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</si>
  <si>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</si>
  <si>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</si>
  <si>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</si>
  <si>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</si>
  <si>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</si>
  <si>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</si>
  <si>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</si>
  <si>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</si>
  <si>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</si>
  <si>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</si>
  <si>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</si>
  <si>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</si>
  <si>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</si>
  <si>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</si>
  <si>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</si>
  <si>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</si>
  <si>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</si>
  <si>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</si>
  <si>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</si>
  <si>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</si>
  <si>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</si>
  <si>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</si>
  <si>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</si>
  <si>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</si>
  <si>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</si>
  <si>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</si>
  <si>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</si>
  <si>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</si>
  <si>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</si>
  <si>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</si>
  <si>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</si>
  <si>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</si>
  <si>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</si>
  <si>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</si>
  <si>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</si>
  <si>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</si>
  <si>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</si>
  <si>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</si>
  <si>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</si>
  <si>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</si>
  <si>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</si>
  <si>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</si>
  <si>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</si>
  <si>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</si>
  <si>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</si>
  <si>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</si>
  <si>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</si>
  <si>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</si>
  <si>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</si>
  <si>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</si>
  <si>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</si>
  <si>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</si>
  <si>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</si>
  <si>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</si>
  <si>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</si>
  <si>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</si>
  <si>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</si>
  <si>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</si>
  <si>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</si>
  <si>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</si>
  <si>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</si>
  <si>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</si>
  <si>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</si>
  <si>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</si>
  <si>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</si>
  <si>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</si>
  <si>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</si>
  <si>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</si>
  <si>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</si>
  <si>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</si>
  <si>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</si>
  <si>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</si>
  <si>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</si>
  <si>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</si>
  <si>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</si>
  <si>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</si>
  <si>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</si>
  <si>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</si>
  <si>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</si>
  <si>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</si>
  <si>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</si>
  <si>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</si>
  <si>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</si>
  <si>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</si>
  <si>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</si>
  <si>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</si>
  <si>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</si>
  <si>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</si>
  <si>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</si>
  <si>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</si>
  <si>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</si>
  <si>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</si>
  <si>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</si>
  <si>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</si>
  <si>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</si>
  <si>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</si>
  <si>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</si>
  <si>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</si>
  <si>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</si>
  <si>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</si>
  <si>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</si>
  <si>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</si>
  <si>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</si>
  <si>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</si>
  <si>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</si>
  <si>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</si>
  <si>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</si>
  <si>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</si>
  <si>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</si>
  <si>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</si>
  <si>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</si>
  <si>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</si>
  <si>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</si>
  <si>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</si>
  <si>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</si>
  <si>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</si>
  <si>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</si>
  <si>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</si>
  <si>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</si>
  <si>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</si>
  <si>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</si>
  <si>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</si>
  <si>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</si>
  <si>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</si>
  <si>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</si>
  <si>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</si>
  <si>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</si>
  <si>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</si>
  <si>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</si>
  <si>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</si>
  <si>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</si>
  <si>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</si>
  <si>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</si>
  <si>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</si>
  <si>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</si>
  <si>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</si>
  <si>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</si>
  <si>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</si>
  <si>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</si>
  <si>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</si>
  <si>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</si>
  <si>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</si>
  <si>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</si>
  <si>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</si>
  <si>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</si>
  <si>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</si>
  <si>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</si>
  <si>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</si>
  <si>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</si>
  <si>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</si>
  <si>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</si>
  <si>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</si>
  <si>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</si>
  <si>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</si>
  <si>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</si>
  <si>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</si>
  <si>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</si>
  <si>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</si>
  <si>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</si>
  <si>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</si>
  <si>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</si>
  <si>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</si>
  <si>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</si>
  <si>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</si>
  <si>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</si>
  <si>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</si>
  <si>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</si>
  <si>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</si>
  <si>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</si>
  <si>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</si>
  <si>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</si>
  <si>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</si>
  <si>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</si>
  <si>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</si>
  <si>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</si>
  <si>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</si>
  <si>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</si>
  <si>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</si>
  <si>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</si>
  <si>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</si>
  <si>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</si>
  <si>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</si>
  <si>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</si>
  <si>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</si>
  <si>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</si>
  <si>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</si>
  <si>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</si>
  <si>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</si>
  <si>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</si>
  <si>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</si>
  <si>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</si>
  <si>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</si>
  <si>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</si>
  <si>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</si>
  <si>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</si>
  <si>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</si>
  <si>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</si>
  <si>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</si>
  <si>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</si>
  <si>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</si>
  <si>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</si>
  <si>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</si>
  <si>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</si>
  <si>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</si>
  <si>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</si>
  <si>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</si>
  <si>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</si>
  <si>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</si>
  <si>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</si>
  <si>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</si>
  <si>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</si>
  <si>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</si>
  <si>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</si>
  <si>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</si>
  <si>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</si>
  <si>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</si>
  <si>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</si>
  <si>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</si>
  <si>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</si>
  <si>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</si>
  <si>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</si>
  <si>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</si>
  <si>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</si>
  <si>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</si>
  <si>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</si>
  <si>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</si>
  <si>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</si>
  <si>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</si>
  <si>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</si>
  <si>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</si>
  <si>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</si>
  <si>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</si>
  <si>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</si>
  <si>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</si>
  <si>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</si>
  <si>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</si>
  <si>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</si>
  <si>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</si>
  <si>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</si>
  <si>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</si>
  <si>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</si>
  <si>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</si>
  <si>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</si>
  <si>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</si>
  <si>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</si>
  <si>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</si>
  <si>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</si>
  <si>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</si>
  <si>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</si>
  <si>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</si>
  <si>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</si>
  <si>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</si>
  <si>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</si>
  <si>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</si>
  <si>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</si>
  <si>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</si>
  <si>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</si>
  <si>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</si>
  <si>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</si>
  <si>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</si>
  <si>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</si>
  <si>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</si>
  <si>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</si>
  <si>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</si>
  <si>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</si>
  <si>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</si>
  <si>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</si>
  <si>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</si>
  <si>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</si>
  <si>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</si>
  <si>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</si>
  <si>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</si>
  <si>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</si>
  <si>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</si>
  <si>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</si>
  <si>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</si>
  <si>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</si>
  <si>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</si>
  <si>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</si>
  <si>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</si>
  <si>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</si>
  <si>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</si>
  <si>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</si>
  <si>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</si>
  <si>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</si>
  <si>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</si>
  <si>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</si>
  <si>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</si>
  <si>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</si>
  <si>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</si>
  <si>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</si>
  <si>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</si>
  <si>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</si>
  <si>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</si>
  <si>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</si>
  <si>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</si>
  <si>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</si>
  <si>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</si>
  <si>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</si>
  <si>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</si>
  <si>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</si>
  <si>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</si>
  <si>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</si>
  <si>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</si>
  <si>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</si>
  <si>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</si>
  <si>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</si>
  <si>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</si>
  <si>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</si>
  <si>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</si>
  <si>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</si>
  <si>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</si>
  <si>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</si>
  <si>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</si>
  <si>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</si>
  <si>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</si>
  <si>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</si>
  <si>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</si>
  <si>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</si>
  <si>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</si>
  <si>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</si>
  <si>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</si>
  <si>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</si>
  <si>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</si>
  <si>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</si>
  <si>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</si>
  <si>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</si>
  <si>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</si>
  <si>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</si>
  <si>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</si>
  <si>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</si>
  <si>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</si>
  <si>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</si>
  <si>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</si>
  <si>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</si>
  <si>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</si>
  <si>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</si>
  <si>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</si>
  <si>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</si>
  <si>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</si>
  <si>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</si>
  <si>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</si>
  <si>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</si>
  <si>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</si>
  <si>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</si>
  <si>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</si>
  <si>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</si>
  <si>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</si>
  <si>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</si>
  <si>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</si>
  <si>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</si>
  <si>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</si>
  <si>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</si>
  <si>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</si>
  <si>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</si>
  <si>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</si>
  <si>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</si>
  <si>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</si>
  <si>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</si>
  <si>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</si>
  <si>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</si>
  <si>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</si>
  <si>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</si>
  <si>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</si>
  <si>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</si>
  <si>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</si>
  <si>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</si>
  <si>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</si>
  <si>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</si>
  <si>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</si>
  <si>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</si>
  <si>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</si>
  <si>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</si>
  <si>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</si>
  <si>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</si>
  <si>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</si>
  <si>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</si>
  <si>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</si>
  <si>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</si>
  <si>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</si>
  <si>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</si>
  <si>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</si>
  <si>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</si>
  <si>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</si>
  <si>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</si>
  <si>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</si>
  <si>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</si>
  <si>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</si>
  <si>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</si>
  <si>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</si>
  <si>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</si>
  <si>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</si>
  <si>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</si>
  <si>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</si>
  <si>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</si>
  <si>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</si>
  <si>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</si>
  <si>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</si>
  <si>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</si>
  <si>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</si>
  <si>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</si>
  <si>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</si>
  <si>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</si>
  <si>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</si>
  <si>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</si>
  <si>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</si>
  <si>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</si>
  <si>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</si>
  <si>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</si>
  <si>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</si>
  <si>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</si>
  <si>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</si>
  <si>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</si>
  <si>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</si>
  <si>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</si>
  <si>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</si>
  <si>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</si>
  <si>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</si>
  <si>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</si>
  <si>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</si>
  <si>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</si>
  <si>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</si>
  <si>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</si>
  <si>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</si>
  <si>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</si>
  <si>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</si>
  <si>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</si>
  <si>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</si>
  <si>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</si>
  <si>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</si>
  <si>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</si>
  <si>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</si>
  <si>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</si>
  <si>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</si>
  <si>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</si>
  <si>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</si>
  <si>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</si>
  <si>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</si>
  <si>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</si>
  <si>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</si>
  <si>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</si>
  <si>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</si>
  <si>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</si>
  <si>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</si>
  <si>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</si>
  <si>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</si>
  <si>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</si>
  <si>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</si>
  <si>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</si>
  <si>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</si>
  <si>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</si>
  <si>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</si>
  <si>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</si>
  <si>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</si>
  <si>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</si>
  <si>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</si>
  <si>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</si>
  <si>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</si>
  <si>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</si>
  <si>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</si>
  <si>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</si>
  <si>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</si>
  <si>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</si>
  <si>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</si>
  <si>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</si>
  <si>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</si>
  <si>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</si>
  <si>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</si>
  <si>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</si>
  <si>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</si>
  <si>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</si>
  <si>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</si>
  <si>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</si>
  <si>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</si>
  <si>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</si>
  <si>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</si>
  <si>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</si>
  <si>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</si>
  <si>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</si>
  <si>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</si>
  <si>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</si>
  <si>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</si>
  <si>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</si>
  <si>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</si>
  <si>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</si>
  <si>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</si>
  <si>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</si>
  <si>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</si>
  <si>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</si>
  <si>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</si>
  <si>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</si>
  <si>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</si>
  <si>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</si>
  <si>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</si>
  <si>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</si>
  <si>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</si>
  <si>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</si>
  <si>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</si>
  <si>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</si>
  <si>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</si>
  <si>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</si>
  <si>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</si>
  <si>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</si>
  <si>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</si>
  <si>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</si>
  <si>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</si>
  <si>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</si>
  <si>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</si>
  <si>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</si>
  <si>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</si>
  <si>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</si>
  <si>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</si>
  <si>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</si>
  <si>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</si>
  <si>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</si>
  <si>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</si>
  <si>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</si>
  <si>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</si>
  <si>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</si>
  <si>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</si>
  <si>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</si>
  <si>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</si>
  <si>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</si>
  <si>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</si>
  <si>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</si>
  <si>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</si>
  <si>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</si>
  <si>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</si>
  <si>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</si>
  <si>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</si>
  <si>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</si>
  <si>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</si>
  <si>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</si>
  <si>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</si>
  <si>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</si>
  <si>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</si>
  <si>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</si>
  <si>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</si>
  <si>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</si>
  <si>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</si>
  <si>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</si>
  <si>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</si>
  <si>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</si>
  <si>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</si>
  <si>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</si>
  <si>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</si>
  <si>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</si>
  <si>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</si>
  <si>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</si>
  <si>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</si>
  <si>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</si>
  <si>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</si>
  <si>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</si>
  <si>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</si>
  <si>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</si>
  <si>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</si>
  <si>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</si>
  <si>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</si>
  <si>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</si>
  <si>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</si>
  <si>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</si>
  <si>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</si>
  <si>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</si>
  <si>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</si>
  <si>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</si>
  <si>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</si>
  <si>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</si>
  <si>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</si>
  <si>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</si>
  <si>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</si>
  <si>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</si>
  <si>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</si>
  <si>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</si>
  <si>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</si>
  <si>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</si>
  <si>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</si>
  <si>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</si>
  <si>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</si>
  <si>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</si>
  <si>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</si>
  <si>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</si>
  <si>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</si>
  <si>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</si>
  <si>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</si>
  <si>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</si>
  <si>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</si>
  <si>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</si>
  <si>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</si>
  <si>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</si>
  <si>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</si>
  <si>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</si>
  <si>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</si>
  <si>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</si>
  <si>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</si>
  <si>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</si>
  <si>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</si>
  <si>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</si>
  <si>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</si>
  <si>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</si>
  <si>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</si>
  <si>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</si>
  <si>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</si>
  <si>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</si>
  <si>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</si>
  <si>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</si>
  <si>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</si>
  <si>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</si>
  <si>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</si>
  <si>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</si>
  <si>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</si>
  <si>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</si>
  <si>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</si>
  <si>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</si>
  <si>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</si>
  <si>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</si>
  <si>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</si>
  <si>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</si>
  <si>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</si>
  <si>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</si>
  <si>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</si>
  <si>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</si>
  <si>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</si>
  <si>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</si>
  <si>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</si>
  <si>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</si>
  <si>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</si>
  <si>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</si>
  <si>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</si>
  <si>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</si>
  <si>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</si>
  <si>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</si>
  <si>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</si>
  <si>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</si>
  <si>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</si>
  <si>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</si>
  <si>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</si>
  <si>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</si>
  <si>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</si>
  <si>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</si>
  <si>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</si>
  <si>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</si>
  <si>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</si>
  <si>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</si>
  <si>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</si>
  <si>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</si>
  <si>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</si>
  <si>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</si>
  <si>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</si>
  <si>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</si>
  <si>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</si>
  <si>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</si>
  <si>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</si>
  <si>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</si>
  <si>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</si>
  <si>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</si>
  <si>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</si>
  <si>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</si>
  <si>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</si>
  <si>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</si>
  <si>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</si>
  <si>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</si>
  <si>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</si>
  <si>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</si>
  <si>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</si>
  <si>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</si>
  <si>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</si>
  <si>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</si>
  <si>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</si>
  <si>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</si>
  <si>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</si>
  <si>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</si>
  <si>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</si>
  <si>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</si>
  <si>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</si>
  <si>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</si>
  <si>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</si>
  <si>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</si>
  <si>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</si>
  <si>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</si>
  <si>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</si>
  <si>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</si>
  <si>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</si>
  <si>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</si>
  <si>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</si>
  <si>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</si>
  <si>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</si>
  <si>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</si>
  <si>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</si>
  <si>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</si>
  <si>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</si>
  <si>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</si>
  <si>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</si>
  <si>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</si>
  <si>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</si>
  <si>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</si>
  <si>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</si>
  <si>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</si>
  <si>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</si>
  <si>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</si>
  <si>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</si>
  <si>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</si>
  <si>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</si>
  <si>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</si>
  <si>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</si>
  <si>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</si>
  <si>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</si>
  <si>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</si>
  <si>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</si>
  <si>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</si>
  <si>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</si>
  <si>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</si>
  <si>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</si>
  <si>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</si>
  <si>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</si>
  <si>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</si>
  <si>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</si>
  <si>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</si>
  <si>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</si>
  <si>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</si>
  <si>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</si>
  <si>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</si>
  <si>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</si>
  <si>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</si>
  <si>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</si>
  <si>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</si>
  <si>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</si>
  <si>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</si>
  <si>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</si>
  <si>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</si>
  <si>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</si>
  <si>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</si>
  <si>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</si>
  <si>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</si>
  <si>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</si>
  <si>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</si>
  <si>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</si>
  <si>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</si>
  <si>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</si>
  <si>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</si>
  <si>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</si>
  <si>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</si>
  <si>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</si>
  <si>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</si>
  <si>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</si>
  <si>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</si>
  <si>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</si>
  <si>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</si>
  <si>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</si>
  <si>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</si>
  <si>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</si>
  <si>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</si>
  <si>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</si>
  <si>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</si>
  <si>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</si>
  <si>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</si>
  <si>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</si>
  <si>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</si>
  <si>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</si>
  <si>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</si>
  <si>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</si>
  <si>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</si>
  <si>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</si>
  <si>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</si>
  <si>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</si>
  <si>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</si>
  <si>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</si>
  <si>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</si>
  <si>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</si>
  <si>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</si>
  <si>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</si>
  <si>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</si>
  <si>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</si>
  <si>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</si>
  <si>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</si>
  <si>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</si>
  <si>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</si>
  <si>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</si>
  <si>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</si>
  <si>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</si>
  <si>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</si>
  <si>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</si>
  <si>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</si>
  <si>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</si>
  <si>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</si>
  <si>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</si>
  <si>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</si>
  <si>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</si>
  <si>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</si>
  <si>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</si>
  <si>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</si>
  <si>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</si>
  <si>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</si>
  <si>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</si>
  <si>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</si>
  <si>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</si>
  <si>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</si>
  <si>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</si>
  <si>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</si>
  <si>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</si>
  <si>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</si>
  <si>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</si>
  <si>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</si>
  <si>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</si>
  <si>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</si>
  <si>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</si>
  <si>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</si>
  <si>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</si>
  <si>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</si>
  <si>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</si>
  <si>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</si>
  <si>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</si>
  <si>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</si>
  <si>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</si>
  <si>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</si>
  <si>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</si>
  <si>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</si>
  <si>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</si>
  <si>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</si>
  <si>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</si>
  <si>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</si>
  <si>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</si>
  <si>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</si>
  <si>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</si>
  <si>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</si>
  <si>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</si>
  <si>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</si>
  <si>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</si>
  <si>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</si>
  <si>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</si>
  <si>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</si>
  <si>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</si>
  <si>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</si>
  <si>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</si>
  <si>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</si>
  <si>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</si>
  <si>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</si>
  <si>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</si>
  <si>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</si>
  <si>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</si>
  <si>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</si>
  <si>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</si>
  <si>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</si>
  <si>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</si>
  <si>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</si>
  <si>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</si>
  <si>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</si>
  <si>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</si>
  <si>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</si>
  <si>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</si>
  <si>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</si>
  <si>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</si>
  <si>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</si>
  <si>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</si>
  <si>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</si>
  <si>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</si>
  <si>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</si>
  <si>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</si>
  <si>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</si>
  <si>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</si>
  <si>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</si>
  <si>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</si>
  <si>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</si>
  <si>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</si>
  <si>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</si>
  <si>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</si>
  <si>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</si>
  <si>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</si>
  <si>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</si>
  <si>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</si>
  <si>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</si>
  <si>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</si>
  <si>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</si>
  <si>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</si>
  <si>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</si>
  <si>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</si>
  <si>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</si>
  <si>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</si>
  <si>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</si>
  <si>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</si>
  <si>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</si>
  <si>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</si>
  <si>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</si>
  <si>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</si>
  <si>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</si>
  <si>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</si>
  <si>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</si>
  <si>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</si>
  <si>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</si>
  <si>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</si>
  <si>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</si>
  <si>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</si>
  <si>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</si>
  <si>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</si>
  <si>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</si>
  <si>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</si>
  <si>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</si>
  <si>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</si>
  <si>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</si>
  <si>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</si>
  <si>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</si>
  <si>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</si>
  <si>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</si>
  <si>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</si>
  <si>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</si>
  <si>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</si>
  <si>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</si>
  <si>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</si>
  <si>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</si>
  <si>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</si>
  <si>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</si>
  <si>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</si>
  <si>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</si>
  <si>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</si>
  <si>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</si>
  <si>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</si>
  <si>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</si>
  <si>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</si>
  <si>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</si>
  <si>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</si>
  <si>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</si>
  <si>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</si>
  <si>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</si>
  <si>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</si>
  <si>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</si>
  <si>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</si>
  <si>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</si>
  <si>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</si>
  <si>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</si>
  <si>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</si>
  <si>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</si>
  <si>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</si>
  <si>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</si>
  <si>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</si>
  <si>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</si>
  <si>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</si>
  <si>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</si>
  <si>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</si>
  <si>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</si>
  <si>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</si>
  <si>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</si>
  <si>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</si>
  <si>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</si>
  <si>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</si>
  <si>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</si>
  <si>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</si>
  <si>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</si>
  <si>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</si>
  <si>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</si>
  <si>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</si>
  <si>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</si>
  <si>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</si>
  <si>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</si>
  <si>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</si>
  <si>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</si>
  <si>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</si>
  <si>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</si>
  <si>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</si>
  <si>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</si>
  <si>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</si>
  <si>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</si>
  <si>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</si>
  <si>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</si>
  <si>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</si>
  <si>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</si>
  <si>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</si>
  <si>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</si>
  <si>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</si>
  <si>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</si>
  <si>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</si>
  <si>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</si>
  <si>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</si>
  <si>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</si>
  <si>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</si>
  <si>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</si>
  <si>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</si>
  <si>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</si>
  <si>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</si>
  <si>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</si>
  <si>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</si>
  <si>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</si>
  <si>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</si>
  <si>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</si>
  <si>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</si>
  <si>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</si>
  <si>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</si>
  <si>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</si>
  <si>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</si>
  <si>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</si>
  <si>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</si>
  <si>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</si>
  <si>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</si>
  <si>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</si>
  <si>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</si>
  <si>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</si>
  <si>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</si>
  <si>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</si>
  <si>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</si>
  <si>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</si>
  <si>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</si>
  <si>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</si>
  <si>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</si>
  <si>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</si>
  <si>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</si>
  <si>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</si>
  <si>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</si>
  <si>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</si>
  <si>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</si>
  <si>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</si>
  <si>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</si>
  <si>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</si>
  <si>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</si>
  <si>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</si>
  <si>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</si>
  <si>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</si>
  <si>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</si>
  <si>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</si>
  <si>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</si>
  <si>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</si>
  <si>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</si>
  <si>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</si>
  <si>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</si>
  <si>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</si>
  <si>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</si>
  <si>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</si>
  <si>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</si>
  <si>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</si>
  <si>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</si>
  <si>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</si>
  <si>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</si>
  <si>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</si>
  <si>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</si>
  <si>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</si>
  <si>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</si>
  <si>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</si>
  <si>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</si>
  <si>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</si>
  <si>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</si>
  <si>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</si>
  <si>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</si>
  <si>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</si>
  <si>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</si>
  <si>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</si>
  <si>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</si>
  <si>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</si>
  <si>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</si>
  <si>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</si>
  <si>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</si>
  <si>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</si>
  <si>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</si>
  <si>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</si>
  <si>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</si>
  <si>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</si>
  <si>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</si>
  <si>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</si>
  <si>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</si>
  <si>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</si>
  <si>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</si>
  <si>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</si>
  <si>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</si>
  <si>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</si>
  <si>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</si>
  <si>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</si>
  <si>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</si>
  <si>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</si>
  <si>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</si>
  <si>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</si>
  <si>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</si>
  <si>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</si>
  <si>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</si>
  <si>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</si>
  <si>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</si>
  <si>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</si>
  <si>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</si>
  <si>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</si>
  <si>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</si>
  <si>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</si>
  <si>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</si>
  <si>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</si>
  <si>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</si>
  <si>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</si>
  <si>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</si>
  <si>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</si>
  <si>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</si>
  <si>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</si>
  <si>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</si>
  <si>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</si>
  <si>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</si>
  <si>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</si>
  <si>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</si>
  <si>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</si>
  <si>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</si>
  <si>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</si>
  <si>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</si>
  <si>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</si>
  <si>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</si>
  <si>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</si>
  <si>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</si>
  <si>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</si>
  <si>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</si>
  <si>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</si>
  <si>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</si>
  <si>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</si>
  <si>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</si>
  <si>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</si>
  <si>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</si>
  <si>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</si>
  <si>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</si>
  <si>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</si>
  <si>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</si>
  <si>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</si>
  <si>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</si>
  <si>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</si>
  <si>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</si>
  <si>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</si>
  <si>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</si>
  <si>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</si>
  <si>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</si>
  <si>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</si>
  <si>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</si>
  <si>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</si>
  <si>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</si>
  <si>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</si>
  <si>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</si>
  <si>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</si>
  <si>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</si>
  <si>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</si>
  <si>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</si>
  <si>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</si>
  <si>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</si>
  <si>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</si>
  <si>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</si>
  <si>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</si>
  <si>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</si>
  <si>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</si>
  <si>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</si>
  <si>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</si>
  <si>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</si>
  <si>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</si>
  <si>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</si>
  <si>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</si>
  <si>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</si>
  <si>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</si>
  <si>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</si>
  <si>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</si>
  <si>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</si>
  <si>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</si>
  <si>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</si>
  <si>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</si>
  <si>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</si>
  <si>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</si>
  <si>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</si>
  <si>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</si>
  <si>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</si>
  <si>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</si>
  <si>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</si>
  <si>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</si>
  <si>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</si>
  <si>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</si>
  <si>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</si>
  <si>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</si>
  <si>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</si>
  <si>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</si>
  <si>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</si>
  <si>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</si>
  <si>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</si>
  <si>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</si>
  <si>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</si>
  <si>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</si>
  <si>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</si>
  <si>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</si>
  <si>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</si>
  <si>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</si>
  <si>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</si>
  <si>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</si>
  <si>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</si>
  <si>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</si>
  <si>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</si>
  <si>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</si>
  <si>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</si>
  <si>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</si>
  <si>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</si>
  <si>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</si>
  <si>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</si>
  <si>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</si>
  <si>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</si>
  <si>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</si>
  <si>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</si>
  <si>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</si>
  <si>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</si>
  <si>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</si>
  <si>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</si>
  <si>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</si>
  <si>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</si>
  <si>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</si>
  <si>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</si>
  <si>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</si>
  <si>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</si>
  <si>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</si>
  <si>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</si>
  <si>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</si>
  <si>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</si>
  <si>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</si>
  <si>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</si>
  <si>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</si>
  <si>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</si>
  <si>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</si>
  <si>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</si>
  <si>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</si>
  <si>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</si>
  <si>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</si>
  <si>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</si>
  <si>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</si>
  <si>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</si>
  <si>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</si>
  <si>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</si>
  <si>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</si>
  <si>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</si>
  <si>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</si>
  <si>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</si>
  <si>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</si>
  <si>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</si>
  <si>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</si>
  <si>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</si>
  <si>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</si>
  <si>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</si>
  <si>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</si>
  <si>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</si>
  <si>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</si>
  <si>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</si>
  <si>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</si>
  <si>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</si>
  <si>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</si>
  <si>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</si>
  <si>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</si>
  <si>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</si>
  <si>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</si>
  <si>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</si>
  <si>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</si>
  <si>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</si>
  <si>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</si>
  <si>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</si>
  <si>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</si>
  <si>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</si>
  <si>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</si>
  <si>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</si>
  <si>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</si>
  <si>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</si>
  <si>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</si>
  <si>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</si>
  <si>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</si>
  <si>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</si>
  <si>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</si>
  <si>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</si>
  <si>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</si>
  <si>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</si>
  <si>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</si>
  <si>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</si>
  <si>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</si>
  <si>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</si>
  <si>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</si>
  <si>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</si>
  <si>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</si>
  <si>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</si>
  <si>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</si>
  <si>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</si>
  <si>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</si>
  <si>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</si>
  <si>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</si>
  <si>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</si>
  <si>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</si>
  <si>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</si>
  <si>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</si>
  <si>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</si>
  <si>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</si>
  <si>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</si>
  <si>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</si>
  <si>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</si>
  <si>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</si>
  <si>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</si>
  <si>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</si>
  <si>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</si>
  <si>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</si>
  <si>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</si>
  <si>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</si>
  <si>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</si>
  <si>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</si>
  <si>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</si>
  <si>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</si>
  <si>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</si>
  <si>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</si>
  <si>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</si>
  <si>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</si>
  <si>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</si>
  <si>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</si>
  <si>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</si>
  <si>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</si>
  <si>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</si>
  <si>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</si>
  <si>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</si>
  <si>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</si>
  <si>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</si>
  <si>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</si>
  <si>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</si>
  <si>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</si>
  <si>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</si>
  <si>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</si>
  <si>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</si>
  <si>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</si>
  <si>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</si>
  <si>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</si>
  <si>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</si>
  <si>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</si>
  <si>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</si>
  <si>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</si>
  <si>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</si>
  <si>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</si>
  <si>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</si>
  <si>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</si>
  <si>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</si>
  <si>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</si>
  <si>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</si>
  <si>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</si>
  <si>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</si>
  <si>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</si>
  <si>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</si>
  <si>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</si>
  <si>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</si>
  <si>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</si>
  <si>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</si>
  <si>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</si>
  <si>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</si>
  <si>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</si>
  <si>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</si>
  <si>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</si>
  <si>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</si>
  <si>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</si>
  <si>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</si>
  <si>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</si>
  <si>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</si>
  <si>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</si>
  <si>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</si>
  <si>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</si>
  <si>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</si>
  <si>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</si>
  <si>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</si>
  <si>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</si>
  <si>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</si>
  <si>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</si>
  <si>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</si>
  <si>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</si>
  <si>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</si>
  <si>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</si>
  <si>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</si>
  <si>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</si>
  <si>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</si>
  <si>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</si>
  <si>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</si>
  <si>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</si>
  <si>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</si>
  <si>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</si>
  <si>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</si>
  <si>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</si>
  <si>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</si>
  <si>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</si>
  <si>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</si>
  <si>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</si>
  <si>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</si>
  <si>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</si>
  <si>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</si>
  <si>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</si>
  <si>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</si>
  <si>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</si>
  <si>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</si>
  <si>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</si>
  <si>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</si>
  <si>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</si>
  <si>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</si>
  <si>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</si>
  <si>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</si>
  <si>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</si>
  <si>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</si>
  <si>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</si>
  <si>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</si>
  <si>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</si>
  <si>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</si>
  <si>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</si>
  <si>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</si>
  <si>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</si>
  <si>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</si>
  <si>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</si>
  <si>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</si>
  <si>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</si>
  <si>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</si>
  <si>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</si>
  <si>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</si>
  <si>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</si>
  <si>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</si>
  <si>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</si>
  <si>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</si>
  <si>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</si>
  <si>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</si>
  <si>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</si>
  <si>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</si>
  <si>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</si>
  <si>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</si>
  <si>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</si>
  <si>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</si>
  <si>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</si>
  <si>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</si>
  <si>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</si>
  <si>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</si>
  <si>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</si>
  <si>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</si>
  <si>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</si>
  <si>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</si>
  <si>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</si>
  <si>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</si>
  <si>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</si>
  <si>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</si>
  <si>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</si>
  <si>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</si>
  <si>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</si>
  <si>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</si>
  <si>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</si>
  <si>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</si>
  <si>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</si>
  <si>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</si>
  <si>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</si>
  <si>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</si>
  <si>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</si>
  <si>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</si>
  <si>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</si>
  <si>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</si>
  <si>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</si>
  <si>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</si>
  <si>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</si>
  <si>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</si>
  <si>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</si>
  <si>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</si>
  <si>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</si>
  <si>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</si>
  <si>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</si>
  <si>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</si>
  <si>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</si>
  <si>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</si>
  <si>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</si>
  <si>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</si>
  <si>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</si>
  <si>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</si>
  <si>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</si>
  <si>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</si>
  <si>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</si>
  <si>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</si>
  <si>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</si>
  <si>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</si>
  <si>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</si>
  <si>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</si>
  <si>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</si>
  <si>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</si>
  <si>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</si>
  <si>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</si>
  <si>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</si>
  <si>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</si>
  <si>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</si>
  <si>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</si>
  <si>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</si>
  <si>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</si>
  <si>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</si>
  <si>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</si>
  <si>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</si>
  <si>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</si>
  <si>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</si>
  <si>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</si>
  <si>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</si>
  <si>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</si>
  <si>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</si>
  <si>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</si>
  <si>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</si>
  <si>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</si>
  <si>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</si>
  <si>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</si>
  <si>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</si>
  <si>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</si>
  <si>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</si>
  <si>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</si>
  <si>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</si>
  <si>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</si>
  <si>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</si>
  <si>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</si>
  <si>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</si>
  <si>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</si>
  <si>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</si>
  <si>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</si>
  <si>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</si>
  <si>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</si>
  <si>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</si>
  <si>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</si>
  <si>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</si>
  <si>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</si>
  <si>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</si>
  <si>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</si>
  <si>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</si>
  <si>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</si>
  <si>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</si>
  <si>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</si>
  <si>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</si>
  <si>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</si>
  <si>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</si>
  <si>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</si>
  <si>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</si>
  <si>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</si>
  <si>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</si>
  <si>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</si>
  <si>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</si>
  <si>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</si>
  <si>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</si>
  <si>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</si>
  <si>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</si>
  <si>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</si>
  <si>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</si>
  <si>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</si>
  <si>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</si>
  <si>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</si>
  <si>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</si>
  <si>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</si>
  <si>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</si>
  <si>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</si>
  <si>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</si>
  <si>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</si>
  <si>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</si>
  <si>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</si>
  <si>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</si>
  <si>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</si>
  <si>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</si>
  <si>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</si>
  <si>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</si>
  <si>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</si>
  <si>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</si>
  <si>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</si>
  <si>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</si>
  <si>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</si>
  <si>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</si>
  <si>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</si>
  <si>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</si>
  <si>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</si>
  <si>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</si>
  <si>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</si>
  <si>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</si>
  <si>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</si>
  <si>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</si>
  <si>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</si>
  <si>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</si>
  <si>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</si>
  <si>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</si>
  <si>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</si>
  <si>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</si>
  <si>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</si>
  <si>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</si>
  <si>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</si>
  <si>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</si>
  <si>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</si>
  <si>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</si>
  <si>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</si>
  <si>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</si>
  <si>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</si>
  <si>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</si>
  <si>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</si>
  <si>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</si>
  <si>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</si>
  <si>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</si>
  <si>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</si>
  <si>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</si>
  <si>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</si>
  <si>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</si>
  <si>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</si>
  <si>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</si>
  <si>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</si>
  <si>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</si>
  <si>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</si>
  <si>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</si>
  <si>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</si>
  <si>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</si>
  <si>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</si>
  <si>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</si>
  <si>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</si>
  <si>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</si>
  <si>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</si>
  <si>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</si>
  <si>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</si>
  <si>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</si>
  <si>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</si>
  <si>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</si>
  <si>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</si>
  <si>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</si>
  <si>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</si>
  <si>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</si>
  <si>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</si>
  <si>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</si>
  <si>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</si>
  <si>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</si>
  <si>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</si>
  <si>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</si>
  <si>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</si>
  <si>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</si>
  <si>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</si>
  <si>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</si>
  <si>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</si>
  <si>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</si>
  <si>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</si>
  <si>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</si>
  <si>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</si>
  <si>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</si>
  <si>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</si>
  <si>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</si>
  <si>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</si>
  <si>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</si>
  <si>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</si>
  <si>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</si>
  <si>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</si>
  <si>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</si>
  <si>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</si>
  <si>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</si>
  <si>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</si>
  <si>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</si>
  <si>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</si>
  <si>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</si>
  <si>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</si>
  <si>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</si>
  <si>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</si>
  <si>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</si>
  <si>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</si>
  <si>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</si>
  <si>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</si>
  <si>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</si>
  <si>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</si>
  <si>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</si>
  <si>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</si>
  <si>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</si>
  <si>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</si>
  <si>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</si>
  <si>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</si>
  <si>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</si>
  <si>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</si>
  <si>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</si>
  <si>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</si>
  <si>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</si>
  <si>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</si>
  <si>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</si>
  <si>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</si>
  <si>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</si>
  <si>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</si>
  <si>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</si>
  <si>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</si>
  <si>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</si>
  <si>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</si>
  <si>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</si>
  <si>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</si>
  <si>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</si>
  <si>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</si>
  <si>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</si>
  <si>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</si>
  <si>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</si>
  <si>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</si>
  <si>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</si>
  <si>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</si>
  <si>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</si>
  <si>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</si>
  <si>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</si>
  <si>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</si>
  <si>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</si>
  <si>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</si>
  <si>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</si>
  <si>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</si>
  <si>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</si>
  <si>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</si>
  <si>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</si>
  <si>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</si>
  <si>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</si>
  <si>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</si>
  <si>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</si>
  <si>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</si>
  <si>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</si>
  <si>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</si>
  <si>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</si>
  <si>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</si>
  <si>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</si>
  <si>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</si>
  <si>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</si>
  <si>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</si>
  <si>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</si>
  <si>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</si>
  <si>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</si>
  <si>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</si>
  <si>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</si>
  <si>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</si>
  <si>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</si>
  <si>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</si>
  <si>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</si>
  <si>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</si>
  <si>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</si>
  <si>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</si>
  <si>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</si>
  <si>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</si>
  <si>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</si>
  <si>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</si>
  <si>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</si>
  <si>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</si>
  <si>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</si>
  <si>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</si>
  <si>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</si>
  <si>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</si>
  <si>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</si>
  <si>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</si>
  <si>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</si>
  <si>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</si>
  <si>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</si>
  <si>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</si>
  <si>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</si>
  <si>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</si>
  <si>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</si>
  <si>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</si>
  <si>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</si>
  <si>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</si>
  <si>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</si>
  <si>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</si>
  <si>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</si>
  <si>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</si>
  <si>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</si>
  <si>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</si>
  <si>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</si>
  <si>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</si>
  <si>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</si>
  <si>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</si>
  <si>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</si>
  <si>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</si>
  <si>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</si>
  <si>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</si>
  <si>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</si>
  <si>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</si>
  <si>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</si>
  <si>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</si>
  <si>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</si>
  <si>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</si>
  <si>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</si>
  <si>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</si>
  <si>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</si>
  <si>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</si>
  <si>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</si>
  <si>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</si>
  <si>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</si>
  <si>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</si>
  <si>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</si>
  <si>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</si>
  <si>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</si>
  <si>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</si>
  <si>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</si>
  <si>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</si>
  <si>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</si>
  <si>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</si>
  <si>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</si>
  <si>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</si>
  <si>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</si>
  <si>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</si>
  <si>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</si>
  <si>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</si>
  <si>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</si>
  <si>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</si>
  <si>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</si>
  <si>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</si>
  <si>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</si>
  <si>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</si>
  <si>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</si>
  <si>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</si>
  <si>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</si>
  <si>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</si>
  <si>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</si>
  <si>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</si>
  <si>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</si>
  <si>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</si>
  <si>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</si>
  <si>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</si>
  <si>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</si>
  <si>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</si>
  <si>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</si>
  <si>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</si>
  <si>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</si>
  <si>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</si>
  <si>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</si>
  <si>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</si>
  <si>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</si>
  <si>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</si>
  <si>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</si>
  <si>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</si>
  <si>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</si>
  <si>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</si>
  <si>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</si>
  <si>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</si>
  <si>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</si>
  <si>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</si>
  <si>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</si>
  <si>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</si>
  <si>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</si>
  <si>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</si>
  <si>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</si>
  <si>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</si>
  <si>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</si>
  <si>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</si>
  <si>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</si>
  <si>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</si>
  <si>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</si>
  <si>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</si>
  <si>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</si>
  <si>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</si>
  <si>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</si>
  <si>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</si>
  <si>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</si>
  <si>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</si>
  <si>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</si>
  <si>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</si>
  <si>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</si>
  <si>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</si>
  <si>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</si>
  <si>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</si>
  <si>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</si>
  <si>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</si>
  <si>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</si>
  <si>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</si>
  <si>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</si>
  <si>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</si>
  <si>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</si>
  <si>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</si>
  <si>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</si>
  <si>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</si>
  <si>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</si>
  <si>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</si>
  <si>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</si>
  <si>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</si>
  <si>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</si>
  <si>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</si>
  <si>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</si>
  <si>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</si>
  <si>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</si>
  <si>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</si>
  <si>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</si>
  <si>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</si>
  <si>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</si>
  <si>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</si>
  <si>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</si>
  <si>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</si>
  <si>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</si>
  <si>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</si>
  <si>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</si>
  <si>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</si>
  <si>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</si>
  <si>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</si>
  <si>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</si>
  <si>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</si>
  <si>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</si>
  <si>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</si>
  <si>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</si>
  <si>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</si>
  <si>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</si>
  <si>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</si>
  <si>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</si>
  <si>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</si>
  <si>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</si>
  <si>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</si>
  <si>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</si>
  <si>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</si>
  <si>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</si>
  <si>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</si>
  <si>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</si>
  <si>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</si>
  <si>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</si>
  <si>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</si>
  <si>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</si>
  <si>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</si>
  <si>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</si>
  <si>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</si>
  <si>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</si>
  <si>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</si>
  <si>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</si>
  <si>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</si>
  <si>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</si>
  <si>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</si>
  <si>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</si>
  <si>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</si>
  <si>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</si>
  <si>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</si>
  <si>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</si>
  <si>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</si>
  <si>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</si>
  <si>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</si>
  <si>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</si>
  <si>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</si>
  <si>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</si>
  <si>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</si>
  <si>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</si>
  <si>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</si>
  <si>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</si>
  <si>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</si>
  <si>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</si>
  <si>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</si>
  <si>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</si>
  <si>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</si>
  <si>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</si>
  <si>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</si>
  <si>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</si>
  <si>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</si>
  <si>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</si>
  <si>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</si>
  <si>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</si>
  <si>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</si>
  <si>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</si>
  <si>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</si>
  <si>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</si>
  <si>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</si>
  <si>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</si>
  <si>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</si>
  <si>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</si>
  <si>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</si>
  <si>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</si>
  <si>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</si>
  <si>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</si>
  <si>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</si>
  <si>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</si>
  <si>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</si>
  <si>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</si>
  <si>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</si>
  <si>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</si>
  <si>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</si>
  <si>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</si>
  <si>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</si>
  <si>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</si>
  <si>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</si>
  <si>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</si>
  <si>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</si>
  <si>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</si>
  <si>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</si>
  <si>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</si>
  <si>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</si>
  <si>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</si>
  <si>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</si>
  <si>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</si>
  <si>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</si>
  <si>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</si>
  <si>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</si>
  <si>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</si>
  <si>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</si>
  <si>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</si>
  <si>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</si>
  <si>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</si>
  <si>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</si>
  <si>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</si>
  <si>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</si>
  <si>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</si>
  <si>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</si>
  <si>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</si>
  <si>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</si>
  <si>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</si>
  <si>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</si>
  <si>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</si>
  <si>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</si>
  <si>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</si>
  <si>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</si>
  <si>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</si>
  <si>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</si>
  <si>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</si>
  <si>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</si>
  <si>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</si>
  <si>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</si>
  <si>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</si>
  <si>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</si>
  <si>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</si>
  <si>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</si>
  <si>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</si>
  <si>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</si>
  <si>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</si>
  <si>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</si>
  <si>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</si>
  <si>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</si>
  <si>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</si>
  <si>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</si>
  <si>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</si>
  <si>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</si>
  <si>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</si>
  <si>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</si>
  <si>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</si>
  <si>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</si>
  <si>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</si>
  <si>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</si>
  <si>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</si>
  <si>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</si>
  <si>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</si>
  <si>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</si>
  <si>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</si>
  <si>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</si>
  <si>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</si>
  <si>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</si>
  <si>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</si>
  <si>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</si>
  <si>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</si>
  <si>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</si>
  <si>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</si>
  <si>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</si>
  <si>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</si>
  <si>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</si>
  <si>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</si>
  <si>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</si>
  <si>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</si>
  <si>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</si>
  <si>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</si>
  <si>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</si>
  <si>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</si>
  <si>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</si>
  <si>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</si>
  <si>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</si>
  <si>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</si>
  <si>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</si>
  <si>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</si>
  <si>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</si>
  <si>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</si>
  <si>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</si>
  <si>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</si>
  <si>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</si>
  <si>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</si>
  <si>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</si>
  <si>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</si>
  <si>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</si>
  <si>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</si>
  <si>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</si>
  <si>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</si>
  <si>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</si>
  <si>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</si>
  <si>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</si>
  <si>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</si>
  <si>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</si>
  <si>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</si>
  <si>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</si>
  <si>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</si>
  <si>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</si>
  <si>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</si>
  <si>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</si>
  <si>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</si>
  <si>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</si>
  <si>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</si>
  <si>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</si>
  <si>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</si>
  <si>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</si>
  <si>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</si>
  <si>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</si>
  <si>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</si>
  <si>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</si>
  <si>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</si>
  <si>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</si>
  <si>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</si>
  <si>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</si>
  <si>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</si>
  <si>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</si>
  <si>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</si>
  <si>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</si>
  <si>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</si>
  <si>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</si>
  <si>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</si>
  <si>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</si>
  <si>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</si>
  <si>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</si>
  <si>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</si>
  <si>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</si>
  <si>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</si>
  <si>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</si>
  <si>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</si>
  <si>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</si>
  <si>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</si>
  <si>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</si>
  <si>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</si>
  <si>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</si>
  <si>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</si>
  <si>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</si>
  <si>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</si>
  <si>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</si>
  <si>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</si>
  <si>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</si>
  <si>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</si>
  <si>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</si>
  <si>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</si>
  <si>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</si>
  <si>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</si>
  <si>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</si>
  <si>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</si>
  <si>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</si>
  <si>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</si>
  <si>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</si>
  <si>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</si>
  <si>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</si>
  <si>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</si>
  <si>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</si>
  <si>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</si>
  <si>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</si>
  <si>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</si>
  <si>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</si>
  <si>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</si>
  <si>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</si>
  <si>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</si>
  <si>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</si>
  <si>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</si>
  <si>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</si>
  <si>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</si>
  <si>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</si>
  <si>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</si>
  <si>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</si>
  <si>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</si>
  <si>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</si>
  <si>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</si>
  <si>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</si>
  <si>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</si>
  <si>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</si>
  <si>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</si>
  <si>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</si>
  <si>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</si>
  <si>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</si>
  <si>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</si>
  <si>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</si>
  <si>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</si>
  <si>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</si>
  <si>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</si>
  <si>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</si>
  <si>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</si>
  <si>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</si>
  <si>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</si>
  <si>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</si>
  <si>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</si>
  <si>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</si>
  <si>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</si>
  <si>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</si>
  <si>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</si>
  <si>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</si>
  <si>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</si>
  <si>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</si>
  <si>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</si>
  <si>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</si>
  <si>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</si>
  <si>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</si>
  <si>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</si>
  <si>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</si>
  <si>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</si>
  <si>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</si>
  <si>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</si>
  <si>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</si>
  <si>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</si>
  <si>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</si>
  <si>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</si>
  <si>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</si>
  <si>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</si>
  <si>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</si>
  <si>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</si>
  <si>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</si>
  <si>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</si>
  <si>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</si>
  <si>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</si>
  <si>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</si>
  <si>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</si>
  <si>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</si>
  <si>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</si>
  <si>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</si>
  <si>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</si>
  <si>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</si>
  <si>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</si>
  <si>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</si>
  <si>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</si>
  <si>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</si>
  <si>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</si>
  <si>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</si>
  <si>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</si>
  <si>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</si>
  <si>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</si>
  <si>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</si>
  <si>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</si>
  <si>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</si>
  <si>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</si>
  <si>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</si>
  <si>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</si>
  <si>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</si>
  <si>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</si>
  <si>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</si>
  <si>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</si>
  <si>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</si>
  <si>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</si>
  <si>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</si>
  <si>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</si>
  <si>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</si>
  <si>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</si>
  <si>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</si>
  <si>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</si>
  <si>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</si>
  <si>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</si>
  <si>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</si>
  <si>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</si>
  <si>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</si>
  <si>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</si>
  <si>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</si>
  <si>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</si>
  <si>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</si>
  <si>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</si>
  <si>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</si>
  <si>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</si>
  <si>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</si>
  <si>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</si>
  <si>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</si>
  <si>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</si>
  <si>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</si>
  <si>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</si>
  <si>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</si>
  <si>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</si>
  <si>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</si>
  <si>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</si>
  <si>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</si>
  <si>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</si>
  <si>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</si>
  <si>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</si>
  <si>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</si>
  <si>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</si>
  <si>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</si>
  <si>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</si>
  <si>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</si>
  <si>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</si>
  <si>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</si>
  <si>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</si>
  <si>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</si>
  <si>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</si>
  <si>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</si>
  <si>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</si>
  <si>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</si>
  <si>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</si>
  <si>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</si>
  <si>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</si>
  <si>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</si>
  <si>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</si>
  <si>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</si>
  <si>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</si>
  <si>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</si>
  <si>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</si>
  <si>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</si>
  <si>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</si>
  <si>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</si>
  <si>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</si>
  <si>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</si>
  <si>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</si>
  <si>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</si>
  <si>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</si>
  <si>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</si>
  <si>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</si>
  <si>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</si>
  <si>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</si>
  <si>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</si>
  <si>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</si>
  <si>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</si>
  <si>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</si>
  <si>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</si>
  <si>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</si>
  <si>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</si>
  <si>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</si>
  <si>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</si>
  <si>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</si>
  <si>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</si>
  <si>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</si>
  <si>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</si>
  <si>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</si>
  <si>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</si>
  <si>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</si>
  <si>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</si>
  <si>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</si>
  <si>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</si>
  <si>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</si>
  <si>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</si>
  <si>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</si>
  <si>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</si>
  <si>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</si>
  <si>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</si>
  <si>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</si>
  <si>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</si>
  <si>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</si>
  <si>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</si>
  <si>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</si>
  <si>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</si>
  <si>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</si>
  <si>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</si>
  <si>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</si>
  <si>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</si>
  <si>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</si>
  <si>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</si>
  <si>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</si>
  <si>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</si>
  <si>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</si>
  <si>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</si>
  <si>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</si>
  <si>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</si>
  <si>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</si>
  <si>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</si>
  <si>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</si>
  <si>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</si>
  <si>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</si>
  <si>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</si>
  <si>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</si>
  <si>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</si>
  <si>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</si>
  <si>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</si>
  <si>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</si>
  <si>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</si>
  <si>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</si>
  <si>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</si>
  <si>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</si>
  <si>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</si>
  <si>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</si>
  <si>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</si>
  <si>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</si>
  <si>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</si>
  <si>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</si>
  <si>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</si>
  <si>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</si>
  <si>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</si>
  <si>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</si>
  <si>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</si>
  <si>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</si>
  <si>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</si>
  <si>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</si>
  <si>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</si>
  <si>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</si>
  <si>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</si>
  <si>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</si>
  <si>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</si>
  <si>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</si>
  <si>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</si>
  <si>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</si>
  <si>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</si>
  <si>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</si>
  <si>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</si>
  <si>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</si>
  <si>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</si>
  <si>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</si>
  <si>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</si>
  <si>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</si>
  <si>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</si>
  <si>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</si>
  <si>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</si>
  <si>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</si>
  <si>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</si>
  <si>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</si>
  <si>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</si>
  <si>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</si>
  <si>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</si>
  <si>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</si>
  <si>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</si>
  <si>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</si>
  <si>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</si>
  <si>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</si>
  <si>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</si>
  <si>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</si>
  <si>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</si>
  <si>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</si>
  <si>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</si>
  <si>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</si>
  <si>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</si>
  <si>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</si>
  <si>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</si>
  <si>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</si>
  <si>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</si>
  <si>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</si>
  <si>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</si>
  <si>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</si>
  <si>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</si>
  <si>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</si>
  <si>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</si>
  <si>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</si>
  <si>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</si>
  <si>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</si>
  <si>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</si>
  <si>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</si>
  <si>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</si>
  <si>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</si>
  <si>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</si>
  <si>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</si>
  <si>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</si>
  <si>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</si>
  <si>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</si>
  <si>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</si>
  <si>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</si>
  <si>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</si>
  <si>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</si>
  <si>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</si>
  <si>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</si>
  <si>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</si>
  <si>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</si>
  <si>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</si>
  <si>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</si>
  <si>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</si>
  <si>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</si>
  <si>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</si>
  <si>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</si>
  <si>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</si>
  <si>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</si>
  <si>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</si>
  <si>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</si>
  <si>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</si>
  <si>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</si>
  <si>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</si>
  <si>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</si>
  <si>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</si>
  <si>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</si>
  <si>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</si>
  <si>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</si>
  <si>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</si>
  <si>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</si>
  <si>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</si>
  <si>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</si>
  <si>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</si>
  <si>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</si>
  <si>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</si>
  <si>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</si>
  <si>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</si>
  <si>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</si>
  <si>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</si>
  <si>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</si>
  <si>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</si>
  <si>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</si>
  <si>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</si>
  <si>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</si>
  <si>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</si>
  <si>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</si>
  <si>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</si>
  <si>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</si>
  <si>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</si>
  <si>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</si>
  <si>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</si>
  <si>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</si>
  <si>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</si>
  <si>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</si>
  <si>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</si>
  <si>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</si>
  <si>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</si>
  <si>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</si>
  <si>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</si>
  <si>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</si>
  <si>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</si>
  <si>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</si>
  <si>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</si>
  <si>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</si>
  <si>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</si>
  <si>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</si>
  <si>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</si>
  <si>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</si>
  <si>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</si>
  <si>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</si>
  <si>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</si>
  <si>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</si>
  <si>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</si>
  <si>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</si>
  <si>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</si>
  <si>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</si>
  <si>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</si>
  <si>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</si>
  <si>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</si>
  <si>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</si>
  <si>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</si>
  <si>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</si>
  <si>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</si>
  <si>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</si>
  <si>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</si>
  <si>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</si>
  <si>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</si>
  <si>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</si>
  <si>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</si>
  <si>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</si>
  <si>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</si>
  <si>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</si>
  <si>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</si>
  <si>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</si>
  <si>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</si>
  <si>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</si>
  <si>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</si>
  <si>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</si>
  <si>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</si>
  <si>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</si>
  <si>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</si>
  <si>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</si>
  <si>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</si>
  <si>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</si>
  <si>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</si>
  <si>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</si>
  <si>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</si>
  <si>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</si>
  <si>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</si>
  <si>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</si>
  <si>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</si>
  <si>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</si>
  <si>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</si>
  <si>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</si>
  <si>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</si>
  <si>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</si>
  <si>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</si>
  <si>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</si>
  <si>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</si>
  <si>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</si>
  <si>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</si>
  <si>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</si>
  <si>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</si>
  <si>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</si>
  <si>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</si>
  <si>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</si>
  <si>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</si>
  <si>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</si>
  <si>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</si>
  <si>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</si>
  <si>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</si>
  <si>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</si>
  <si>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</si>
  <si>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</si>
  <si>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</si>
  <si>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</si>
  <si>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</si>
  <si>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</si>
  <si>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</si>
  <si>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</si>
  <si>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</si>
  <si>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</si>
  <si>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</si>
  <si>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</si>
  <si>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</si>
  <si>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</si>
  <si>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</si>
  <si>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</si>
  <si>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</si>
  <si>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</si>
  <si>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</si>
  <si>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</si>
  <si>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</si>
  <si>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</si>
  <si>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</si>
  <si>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</si>
  <si>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</si>
  <si>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</si>
  <si>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</si>
  <si>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</si>
  <si>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</si>
  <si>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</si>
  <si>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</si>
  <si>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</si>
  <si>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</si>
  <si>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</si>
  <si>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</si>
  <si>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</si>
  <si>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</si>
  <si>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</si>
  <si>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</si>
  <si>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</si>
  <si>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</si>
  <si>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</si>
  <si>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</si>
  <si>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</si>
  <si>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</si>
  <si>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</si>
  <si>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</si>
  <si>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</si>
  <si>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</si>
  <si>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</si>
  <si>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</si>
  <si>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</si>
  <si>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</si>
  <si>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</si>
  <si>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</si>
  <si>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</si>
  <si>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</si>
  <si>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</si>
  <si>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</si>
  <si>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</si>
  <si>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</si>
  <si>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</si>
  <si>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</si>
  <si>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</si>
  <si>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</si>
  <si>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</si>
  <si>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</si>
  <si>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</si>
  <si>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</si>
  <si>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</si>
  <si>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</si>
  <si>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</si>
  <si>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</si>
  <si>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</si>
  <si>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</si>
  <si>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</si>
  <si>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</si>
  <si>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</si>
  <si>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</si>
  <si>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</si>
  <si>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</si>
  <si>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</si>
  <si>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</si>
  <si>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</si>
  <si>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</si>
  <si>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</si>
  <si>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</si>
  <si>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</si>
  <si>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</si>
  <si>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</si>
  <si>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</si>
  <si>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</si>
  <si>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</si>
  <si>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</si>
  <si>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</si>
  <si>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</si>
  <si>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</si>
  <si>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</si>
  <si>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</si>
  <si>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</si>
  <si>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</si>
  <si>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</si>
  <si>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</si>
  <si>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</si>
  <si>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</si>
  <si>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</si>
  <si>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</si>
  <si>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</si>
  <si>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</si>
  <si>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</si>
  <si>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</si>
  <si>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</si>
  <si>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</si>
  <si>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</si>
  <si>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</si>
  <si>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</si>
  <si>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</si>
  <si>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</si>
  <si>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</si>
  <si>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</si>
  <si>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</si>
  <si>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</si>
  <si>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</si>
  <si>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</si>
  <si>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</si>
  <si>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</si>
  <si>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</si>
  <si>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</si>
  <si>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</si>
  <si>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</si>
  <si>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</si>
  <si>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</si>
  <si>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</si>
  <si>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</si>
  <si>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</si>
  <si>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</si>
  <si>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</si>
  <si>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</si>
  <si>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</si>
  <si>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</si>
  <si>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</si>
  <si>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</si>
  <si>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</si>
  <si>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</si>
  <si>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</si>
  <si>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</si>
  <si>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</si>
  <si>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</si>
  <si>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</si>
  <si>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</si>
  <si>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</si>
  <si>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</si>
  <si>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</si>
  <si>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</si>
  <si>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</si>
  <si>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</si>
  <si>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</si>
  <si>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</si>
  <si>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</si>
  <si>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</si>
  <si>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</si>
  <si>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</si>
  <si>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</si>
  <si>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</si>
  <si>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</si>
  <si>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</si>
  <si>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</si>
  <si>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</si>
  <si>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</si>
  <si>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</si>
  <si>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</si>
  <si>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</si>
  <si>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</si>
  <si>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</si>
  <si>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</si>
  <si>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</si>
  <si>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</si>
  <si>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</si>
  <si>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</si>
  <si>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</si>
  <si>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</si>
  <si>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</si>
  <si>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</si>
  <si>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</si>
  <si>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</si>
  <si>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</si>
  <si>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</si>
  <si>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</si>
  <si>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</si>
  <si>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</si>
  <si>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</si>
  <si>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</si>
  <si>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</si>
  <si>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</si>
  <si>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</si>
  <si>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</si>
  <si>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</si>
  <si>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</si>
  <si>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</si>
  <si>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</si>
  <si>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</si>
  <si>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</si>
  <si>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</si>
  <si>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</si>
  <si>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</si>
  <si>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</si>
  <si>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</si>
  <si>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</si>
  <si>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</si>
  <si>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</si>
  <si>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</si>
  <si>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</si>
  <si>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</si>
  <si>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</si>
  <si>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</si>
  <si>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</si>
  <si>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</si>
  <si>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</si>
  <si>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</si>
  <si>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</si>
  <si>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</si>
  <si>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</si>
  <si>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</si>
  <si>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</si>
  <si>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</si>
  <si>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</si>
  <si>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</si>
  <si>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</si>
  <si>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</si>
  <si>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</si>
  <si>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</si>
  <si>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</si>
  <si>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</si>
  <si>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</si>
  <si>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</si>
  <si>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</si>
  <si>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</si>
  <si>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</si>
  <si>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</si>
  <si>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</si>
  <si>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</si>
  <si>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</si>
  <si>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</si>
  <si>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</si>
  <si>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</si>
  <si>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</si>
  <si>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</si>
  <si>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</si>
  <si>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</si>
  <si>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</si>
  <si>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</si>
  <si>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</si>
  <si>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</si>
  <si>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</si>
  <si>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</si>
  <si>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</si>
  <si>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</si>
  <si>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</si>
  <si>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</si>
  <si>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</si>
  <si>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</si>
  <si>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</si>
  <si>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</si>
  <si>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</si>
  <si>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</si>
  <si>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</si>
  <si>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</si>
  <si>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</si>
  <si>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</si>
  <si>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</si>
  <si>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</si>
  <si>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</si>
  <si>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</si>
  <si>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</si>
  <si>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</si>
  <si>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</si>
  <si>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</si>
  <si>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</si>
  <si>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</si>
  <si>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</si>
  <si>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</si>
  <si>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</si>
  <si>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</si>
  <si>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</si>
  <si>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</si>
  <si>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</si>
  <si>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</si>
  <si>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</si>
  <si>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</si>
  <si>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</si>
  <si>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</si>
  <si>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</si>
  <si>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</si>
  <si>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</si>
  <si>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</si>
  <si>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</si>
  <si>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</si>
  <si>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</si>
  <si>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</si>
  <si>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</si>
  <si>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</si>
  <si>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60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</si>
  <si>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</si>
  <si>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</si>
  <si>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</si>
  <si>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</si>
  <si>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</si>
  <si>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</si>
  <si>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</si>
  <si>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</si>
  <si>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</si>
  <si>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</si>
  <si>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</si>
  <si>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</si>
  <si>
    <t>PCM-20251106-00002053</t>
  </si>
  <si>
    <t xml:space="preserve"> 2025-11-06 19:57:42</t>
  </si>
  <si>
    <t xml:space="preserve">EM team need 95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</si>
</sst>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304.9170143518495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45967.865440277776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45967.865440277776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45967.865440277776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45967.865440277776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45967.865440277776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45967.865440277776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45967.865440277776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45967.865440277776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45967.865440277776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45967.865440277776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45967.865440277776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45967.865440277776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45967.865440277776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45967.865440277776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45967.865440277776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45967.865440277776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45967.865440277776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45967.865440277776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45967.865440277776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45967.865440277776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45967.865440277776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45967.865440277776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45967.865440277776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45967.865440277776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45967.865440277776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45967.865440277776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45967.865440277776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45967.865440277776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45967.865440277776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45967.865440277776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45967.865440277776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45967.865440277776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45967.865440277776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45967.865440277776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45967.865440277776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45967.865440277776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45967.865440277776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45967.865440277776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45967.865440277776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45967.865440277776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45967.865440277776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45967.865440277776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45967.865440277776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45967.865440277776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45967.865440277776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45967.865440277776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45967.865440277776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45967.865440277776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45967.865440277776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45967.865440277776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45967.865440277776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45967.865440277776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45967.865440277776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45967.865440277776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45967.865440277776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45967.865440277776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45967.865440277776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45967.865440277776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45967.865440277776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45967.865440277776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45967.865440277776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45967.865440277776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45967.865440277776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45967.865440277776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45967.865440277776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45967.865440277776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45967.865440277776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45967.865440277776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45967.865440277776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45967.865440277776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45967.865440277776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45967.865440277776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45967.865440277776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45967.865440277776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45967.865440277776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45967.865440277776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45967.865440277776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45967.865440277776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45967.865440277776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45967.865440277776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45967.865440277776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C43C3E3A-9572-41F3-8463-73C96A98DE4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142.86560231481417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2.0926388890075032E-2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45967.865440277776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45967.865440277776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45967.865440277776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45967.865440277776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45967.865440277776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45967.865440277776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45967.865440277776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45967.865440277776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45967.865440277776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45967.865440277776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45967.865440277776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45967.865440277776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45967.865440277776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45967.865440277776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45967.865440277776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45967.865440277776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45967.865440277776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45967.865440277776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45967.865440277776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45967.865440277776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45967.865440277776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45967.865440277776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45967.865440277776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45967.865440277776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45967.865440277776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45967.865440277776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45967.865440277776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45967.865440277776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45967.865440277776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45967.865440277776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45967.865440277776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45967.865440277776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45967.865440277776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45967.865440277776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45967.865440277776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45967.865440277776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45967.865440277776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45967.865440277776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45967.865440277776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45967.865440277776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45967.865440277776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45967.865440277776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45967.865440277776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45967.865440277776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45967.865440277776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45967.865440277776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45967.865440277776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45967.865440277776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45967.865440277776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45967.865440277776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45967.865440277776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45967.865440277776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45967.865440277776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45967.865440277776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45967.865440277776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45967.865440277776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45967.865440277776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45967.865440277776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45967.865440277776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45967.865440277776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45967.865440277776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45967.865440277776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45967.865440277776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45967.865440277776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45967.865440277776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45967.865440277776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45967.865440277776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45967.865440277776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45967.865440277776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45967.865440277776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45967.865440277776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45967.865440277776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45967.865440277776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45967.865440277776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45967.865440277776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45967.865440277776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45967.865440277776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45967.865440277776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45967.865440277776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45967.865440277776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45967.865440277776</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45967.865440277776</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45967.865440277776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45967.865440277776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45967.865440277776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45967.865440277776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45967.865440277776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45967.865440277776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45967.865440277776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45967.865440277776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45967.865440277776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45967.865440277776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45967.865440277776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45967.865440277776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45967.865440277776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45967.865440277776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45967.865440277776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45967.865440277776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45967.865440277776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45967.865440277776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45967.865440277776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45967.865440277776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45967.865440277776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45967.865440277776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45967.865440277776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45967.865440277776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45967.865440277776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45967.865440277776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45967.865440277776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45967.865440277776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45967.865440277776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45967.865440277776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45967.865440277776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45967.865440277776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45967.865440277776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45967.865440277776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45967.865440277776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45967.865440277776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45967.865440277776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45967.865440277776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45967.865440277776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45967.865440277776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45967.865440277776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45967.865440277776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45967.865440277776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45967.865440277776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45967.865440277776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45967.865440277776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45967.865440277776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45967.865440277776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45967.865440277776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45967.865440277776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45967.865440277776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45967.865440277776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45967.865440277776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45967.865440277776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45967.865440277776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45967.865440277776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45967.865440277776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45967.865440277776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45967.865440277776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45967.865440277776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45967.865440277776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45967.865440277776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45967.865440277776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45967.865440277776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45967.865440277776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45967.865440277776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45967.865440277776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45967.865440277776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45967.865440277776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45967.865440277776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45967.865440277776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45967.865440277776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45967.865440277776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45967.865440277776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45967.865440277776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45967.865440277776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45967.865440277776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45967.865440277776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45967.865440277776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45967.865440277776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45967.865440277776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45967.865440277776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45967.865440277776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45967.865440277776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45967.865440277776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45967.865440277776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45967.865440277776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45967.865440277776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45967.865440277776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45967.865440277776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45967.865440277776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45967.865440277776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45967.865440277776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45967.865440277776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45967.865440277776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45967.865440277776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45967.865440277776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45967.865440277776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45967.865440277776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45967.865440277776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45967.865440277776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45967.865440277776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45967.865440277776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45967.865440277776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45967.865440277776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45967.865440277776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45967.865440277776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45967.865440277776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45967.865440277776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45967.865440277776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45967.865440277776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45967.865440277776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45967.865440277776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45967.865440277776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45967.865440277776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45967.865440277776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45967.865440277776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45967.865440277776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45967.865440277776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45967.865440277776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45967.865440277776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45967.865440277776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45967.865440277776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45967.865440277776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45967.865440277776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45967.865440277776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45967.865440277776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45967.865440277776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45967.865440277776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45967.865440277776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45967.865440277776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45967.865440277776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45967.865440277776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45967.865440277776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45967.865440277776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45967.865440277776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45967.865440277776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45967.865440277776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45967.865440277776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45967.865440277776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45967.865440277776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45967.865440277776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45967.865440277776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45967.865440277776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45967.865440277776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45967.865440277776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45967.865440277776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45967.865440277776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45967.865440277776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45967.865440277776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45967.865440277776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45967.865440277776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45967.865440277776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45967.865440277776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45967.865440277776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45967.865440277776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45967.865440277776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45967.865440277776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45967.865440277776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45967.865440277776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45967.865440277776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45967.865440277776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45967.865440277776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45967.865440277776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45967.865440277776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45967.865440277776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45967.865440277776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45967.865440277776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45967.865440277776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45967.865440277776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45967.865440277776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45967.865440277776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45967.865440277776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45967.865440277776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45967.865440277776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45967.865440277776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45967.865440277776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45967.865440277776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45967.865440277776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45967.865440277776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45967.865440277776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45967.865440277776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45967.865440277776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45967.865440277776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45967.865440277776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45967.865440277776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45967.865440277776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45967.865440277776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45967.865440277776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45967.865440277776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45967.865440277776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45967.865440277776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45967.865440277776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45967.865440277776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45967.865440277776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45967.865440277776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45967.865440277776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45967.865440277776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45967.865440277776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45967.865440277776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45967.865440277776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45967.865440277776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45967.865440277776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45967.865440277776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45967.865440277776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45967.865440277776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45967.865440277776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45967.865440277776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45967.865440277776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45967.865440277776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45967.865440277776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45967.865440277776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45967.865440277776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45967.865440277776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45967.865440277776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45967.865440277776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45967.865440277776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45967.865440277776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45967.865440277776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45967.865440277776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45967.865440277776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45967.865440277776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45967.865440277776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45967.865440277776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45967.865440277776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45967.865440277776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45967.865440277776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45967.865440277776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45967.865440277776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45967.865440277776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45967.865440277776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45967.865440277776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45967.865440277776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45967.865440277776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45967.865440277776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45967.865440277776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45967.865440277776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45967.865440277776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45967.865440277776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45967.865440277776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45967.865440277776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45967.865440277776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45967.865440277776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45967.865440277776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45967.865440277776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45967.865440277776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45967.865440277776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45967.865440277776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45967.865440277776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45967.865440277776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45967.865440277776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45967.865440277776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45967.865440277776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45967.865440277776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45967.865440277776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45967.865440277776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45967.865440277776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45967.865440277776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45967.865440277776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45967.865440277776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45967.865440277776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45967.865440277776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45967.865440277776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45967.865440277776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45967.865440277776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45967.865440277776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45967.865440277776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45967.865440277776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45967.865440277776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45967.865440277776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45967.865440277776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45967.865440277776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45967.865440277776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45967.865440277776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45967.865440277776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45967.865440277776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45967.865440277776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45967.865440277776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45967.865440277776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45967.865440277776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45967.865440277776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45967.865440277776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45967.865440277776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45967.865440277776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45967.865440277776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45967.865440277776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45967.865440277776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45967.865440277776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45967.865440277776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45967.865440277776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45967.865440277776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45967.865440277776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45967.865440277776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45967.865440277776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45967.865440277776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45967.865440277776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45967.865440277776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45967.865440277776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45967.865440277776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45967.865440277776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45967.865440277776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45967.865440277776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45967.865440277776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45967.865440277776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45967.865440277776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45967.865440277776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45967.865440277776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45967.865440277776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45967.865440277776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45967.865440277776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45967.865440277776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45967.865440277776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45967.865440277776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45967.865440277776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45967.865440277776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45967.865440277776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45967.865440277776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45967.865440277776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45967.865440277776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45967.865440277776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45967.865440277776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45967.865440277776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45967.865440277776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45967.865440277776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45967.865440277776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45967.865440277776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45967.865440277776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45967.865440277776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45967.865440277776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45967.865440277776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45967.865440277776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45967.865440277776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45967.865440277776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45967.865440277776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45967.865440277776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45967.865440277776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45967.865440277776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45967.865440277776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45967.865440277776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45967.865440277776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45967.865440277776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45967.865440277776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45967.865440277776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45967.865440277776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45967.865440277776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45967.865440277776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45967.865440277776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45967.865440277776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45967.865440277776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45967.865440277776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45967.865440277776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45967.865440277776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45967.865440277776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45967.865440277776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45967.865440277776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45967.865440277776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45967.865440277776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45967.865440277776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45967.865440277776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45967.865440277776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45967.865440277776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45967.865440277776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45967.865440277776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45967.865440277776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45967.865440277776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45967.865440277776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45967.865440277776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45967.865440277776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45967.865440277776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45967.865440277776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45967.865440277776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45967.865440277776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45967.865440277776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45967.865440277776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45967.865440277776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45967.865440277776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45967.865440277776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45967.865440277776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45967.865440277776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45967.865440277776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45967.865440277776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45967.865440277776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45967.865440277776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45967.865440277776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45967.865440277776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45967.865440277776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45967.865440277776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45967.865440277776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45967.865440277776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45967.865440277776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45967.865440277776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45967.865440277776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45967.865440277776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45967.865440277776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45967.865440277776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45967.865440277776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45967.865440277776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45967.865440277776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45967.865440277776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45967.865440277776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45967.865440277776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45967.865440277776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45967.865440277776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45967.865440277776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45967.865440277776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45967.865440277776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45967.865440277776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45967.865440277776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45967.865440277776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45967.865440277776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45967.865440277776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45967.865440277776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45967.865440277776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45967.865440277776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45967.865440277776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45967.865440277776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45967.865440277776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45967.865440277776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45967.865440277776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45967.865440277776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45967.865440277776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45967.865440277776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45967.865440277776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45967.865440277776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45967.865440277776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45967.865440277776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45967.865440277776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45967.865440277776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45967.865440277776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45967.865440277776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45967.865440277776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45967.865440277776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45967.865440277776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45967.865440277776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45967.865440277776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45967.865440277776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45967.865440277776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45967.865440277776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45967.865440277776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45967.865440277776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45967.865440277776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45967.865440277776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45967.865440277776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45967.865440277776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45967.865440277776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45967.865440277776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45967.865440277776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45967.865440277776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45967.865440277776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45967.865440277776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45967.865440277776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45967.865440277776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45967.865440277776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45967.865440277776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45967.865440277776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45967.865440277776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45967.865440277776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45967.865440277776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45967.865440277776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45967.865440277776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45967.865440277776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45967.865440277776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45967.865440277776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45967.865440277776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45967.865440277776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45967.865440277776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45967.865440277776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45967.865440277776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45967.865440277776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45967.865440277776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45967.865440277776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45967.865440277776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45967.865440277776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45967.865440277776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45967.865440277776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45967.865440277776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45967.865440277776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45967.865440277776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45967.865440277776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45967.865440277776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45967.865440277776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45967.865440277776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45967.865440277776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45967.865440277776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45967.865440277776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45967.865440277776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45967.865440277776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45967.865440277776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45967.865440277776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45967.865440277776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45967.865440277776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45967.865440277776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45967.865440277776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45967.865440277776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45967.865440277776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45967.865440277776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45967.865440277776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45967.865440277776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45967.865440277776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45967.865440277776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45967.865440277776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45967.865440277776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45967.865440277776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45967.865440277776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45967.865440277776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45967.865440277776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45967.865440277776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45967.865440277776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45967.865440277776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45967.865440277776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45967.865440277776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45967.865440277776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45967.865440277776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45967.865440277776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45967.865440277776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45967.865440277776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45967.865440277776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45967.865440277776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45967.865440277776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45967.865440277776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45967.865440277776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45967.865440277776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45967.865440277776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45967.865440277776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45967.865440277776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45967.865440277776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45967.865440277776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45967.865440277776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45967.865440277776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45967.865440277776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45967.865440277776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45967.865440277776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45967.865440277776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45967.865440277776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45967.865440277776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45967.865440277776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45967.865440277776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45967.865440277776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45967.865440277776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45967.865440277776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45967.865440277776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45967.865440277776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45967.865440277776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45967.865440277776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45967.865440277776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45967.865440277776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45967.865440277776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45967.865440277776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45967.865440277776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45967.865440277776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45967.865440277776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45967.865440277776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45967.865440277776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45967.865440277776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45967.865440277776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45967.865440277776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45967.865440277776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45967.865440277776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45967.865440277776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45967.865440277776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45967.865440277776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45967.865440277776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45967.865440277776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45967.865440277776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45967.865440277776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45967.865440277776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45967.865440277776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45967.865440277776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45967.865440277776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45967.865440277776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45967.865440277776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45967.865440277776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45967.865440277776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45967.865440277776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45967.865440277776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45967.865440277776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45967.865440277776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45967.865440277776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45967.865440277776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45967.865440277776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45967.865440277776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45967.865440277776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45967.865440277776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45967.865440277776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45967.865440277776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45967.865440277776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45967.865440277776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45967.865440277776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45967.865440277776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45967.865440277776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45967.865440277776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45967.865440277776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45967.865440277776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45967.865440277776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45967.865440277776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45967.865440277776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45967.865440277776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45967.865440277776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45967.865440277776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45967.865440277776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45967.865440277776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45967.865440277776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45967.865440277776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45967.865440277776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45967.865440277776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45967.865440277776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45967.865440277776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45967.865440277776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45967.865440277776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45967.865440277776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45967.865440277776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45967.865440277776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45967.865440277776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45967.865440277776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45967.865440277776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45967.865440277776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45967.865440277776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45967.865440277776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45967.865440277776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45967.865440277776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45967.865440277776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45967.865440277776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45967.865440277776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45967.865440277776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45967.865440277776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45967.865440277776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45967.865440277776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45967.865440277776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45967.865440277776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45967.865440277776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45967.865440277776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45967.865440277776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45967.865440277776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45967.865440277776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45967.865440277776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45967.865440277776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45967.865440277776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45967.865440277776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45967.865440277776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45967.865440277776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45967.865440277776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45967.865440277776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45967.865440277776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45967.865440277776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45967.865440277776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45967.865440277776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45967.865440277776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45967.865440277776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45967.865440277776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45967.865440277776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45967.865440277776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45967.865440277776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45967.865440277776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45967.865440277776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45967.865440277776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45967.865440277776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45967.865440277776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45967.865440277776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45967.865440277776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45967.865440277776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45967.865440277776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45967.865440277776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45967.865440277776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45967.865440277776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45967.865440277776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45967.865440277776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45967.865440277776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45967.865440277776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45967.865440277776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45967.865440277776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45967.865440277776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45967.865440277776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45967.865440277776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45967.865440277776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45967.865440277776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45967.865440277776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45967.865440277776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45967.865440277776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45967.865440277776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45967.865440277776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45967.865440277776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45967.865440277776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45967.865440277776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45967.865440277776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45967.865440277776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45967.865440277776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45967.865440277776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45967.865440277776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45967.865440277776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45967.865440277776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45967.865440277776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45967.865440277776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45967.865440277776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45967.865440277776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45967.865440277776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45967.865440277776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45967.865440277776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45967.865440277776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45967.865440277776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45967.865440277776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45967.865440277776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45967.865440277776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45967.865440277776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45967.865440277776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45967.865440277776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45967.865440277776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45967.865440277776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45967.865440277776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45967.865440277776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45967.865440277776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45967.865440277776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45967.865440277776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45967.865440277776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45967.865440277776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45967.865440277776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45967.865440277776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45967.865440277776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45967.865440277776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45967.865440277776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45967.865440277776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45967.865440277776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45967.865440277776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45967.865440277776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45967.865440277776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45967.865440277776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45967.865440277776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45967.865440277776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45967.865440277776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45967.865440277776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45967.865440277776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45967.865440277776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45967.865440277776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45967.865440277776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45967.865440277776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45967.865440277776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45967.865440277776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45967.865440277776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45967.865440277776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45967.865440277776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45967.865440277776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45967.865440277776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45967.865440277776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45967.865440277776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45967.865440277776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45967.865440277776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45967.865440277776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45967.865440277776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45967.865440277776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45967.865440277776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45967.865440277776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45967.865440277776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45967.865440277776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45967.865440277776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45967.865440277776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45967.865440277776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45967.865440277776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45967.865440277776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45967.865440277776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45967.865440277776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45967.865440277776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45967.865440277776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45967.865440277776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45967.865440277776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45967.865440277776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45967.865440277776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45967.865440277776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45967.865440277776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45967.865440277776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45967.865440277776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45967.865440277776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45967.865440277776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45967.865440277776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45967.865440277776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45967.865440277776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45967.865440277776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45967.865440277776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45967.865440277776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45967.865440277776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45967.865440277776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45967.865440277776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45967.865440277776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45967.865440277776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45967.865440277776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45967.865440277776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45967.865440277776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45967.865440277776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45967.865440277776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45967.865440277776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45967.865440277776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45967.865440277776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45967.865440277776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45967.865440277776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45967.865440277776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45967.865440277776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45967.865440277776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45967.865440277776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45967.865440277776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45967.865440277776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45967.865440277776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45967.865440277776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45967.865440277776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45967.865440277776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45967.865440277776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45967.865440277776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45967.865440277776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45967.865440277776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45967.865440277776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45967.865440277776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45967.865440277776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45967.865440277776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45967.865440277776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45967.865440277776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45967.865440277776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45967.865440277776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45967.865440277776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45967.865440277776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45967.865440277776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45967.865440277776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45967.865440277776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45967.865440277776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45967.865440277776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45967.865440277776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45967.865440277776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45967.865440277776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45967.865440277776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45967.865440277776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45967.865440277776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45967.865440277776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45967.865440277776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45967.865440277776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45967.865440277776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45967.865440277776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45967.865440277776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45967.865440277776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45967.865440277776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45967.865440277776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45967.865440277776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45967.865440277776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45967.865440277776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45967.865440277776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45967.865440277776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45967.865440277776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45967.865440277776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45967.865440277776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45967.865440277776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45967.865440277776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45967.865440277776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45967.865440277776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45967.865440277776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45967.865440277776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45967.865440277776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45967.865440277776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45967.865440277776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45967.865440277776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45967.865440277776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45967.865440277776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45967.865440277776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45967.865440277776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45967.865440277776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45967.865440277776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45967.865440277776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45967.865440277776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45967.865440277776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45967.865440277776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45967.865440277776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45967.865440277776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45967.865440277776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45967.865440277776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45967.865440277776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45967.865440277776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45967.865440277776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45967.865440277776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45967.865440277776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45967.865440277776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45967.865440277776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45967.865440277776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45967.865440277776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45967.865440277776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45967.865440277776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45967.865440277776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45967.865440277776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45967.865440277776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45967.865440277776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45967.865440277776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45967.865440277776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45967.865440277776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45967.865440277776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45967.865440277776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45967.865440277776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45967.865440277776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45967.865440277776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45967.865440277776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45967.865440277776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45967.865440277776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45967.865440277776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45967.865440277776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45967.865440277776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45967.865440277776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45967.865440277776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45967.865440277776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45967.865440277776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45967.865440277776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45967.865440277776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45967.865440277776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45967.865440277776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45967.865440277776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45967.865440277776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45967.865440277776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45967.865440277776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45967.865440277776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45967.865440277776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45967.865440277776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45967.865440277776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45967.865440277776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45967.865440277776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45967.865440277776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45967.865440277776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45967.865440277776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45967.865440277776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45967.865440277776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45967.865440277776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45967.865440277776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45967.865440277776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45967.865440277776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45967.865440277776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45967.865440277776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45967.865440277776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45967.865440277776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45967.865440277776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45967.865440277776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45967.865440277776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45967.865440277776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45967.865440277776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45967.865440277776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45967.865440277776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45967.865440277776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45967.865440277776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45967.865440277776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45967.865440277776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45967.865440277776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45967.865440277776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45967.865440277776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45967.865440277776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45967.865440277776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45967.865440277776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45967.865440277776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45967.865440277776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45967.865440277776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45967.865440277776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45967.865440277776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45967.865440277776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45967.865440277776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45967.865440277776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45967.865440277776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45967.865440277776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45967.865440277776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45967.865440277776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45967.865440277776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45967.865440277776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45967.865440277776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45967.865440277776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45967.865440277776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45967.865440277776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45967.865440277776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45967.865440277776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45967.865440277776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45967.865440277776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45967.865440277776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45967.865440277776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45967.865440277776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45967.865440277776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45967.865440277776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45967.865440277776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45967.865440277776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45967.865440277776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45967.865440277776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45967.865440277776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45967.865440277776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45967.865440277776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45967.865440277776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45967.865440277776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45967.865440277776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45967.865440277776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45967.865440277776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45967.865440277776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45967.865440277776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45967.865440277776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45967.865440277776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45967.865440277776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45967.865440277776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45967.865440277776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45967.865440277776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45967.865440277776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45967.865440277776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45967.865440277776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45967.865440277776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45967.865440277776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45967.865440277776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45967.865440277776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45967.865440277776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45967.865440277776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45967.865440277776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45967.865440277776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45967.865440277776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45967.865440277776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45967.865440277776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45967.865440277776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45967.865440277776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45967.865440277776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45967.865440277776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45967.865440277776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45967.865440277776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45967.865440277776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45967.865440277776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45967.865440277776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45967.865440277776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45967.865440277776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45967.865440277776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45967.865440277776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45967.865440277776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45967.865440277776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45967.865440277776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45967.865440277776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45967.865440277776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45967.865440277776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45967.865440277776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45967.865440277776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45967.865440277776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45967.865440277776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45967.865440277776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45967.865440277776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45967.865440277776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45967.865440277776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45967.865440277776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45967.865440277776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45967.865440277776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45967.865440277776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45967.865440277776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45967.865440277776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45967.865440277776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45967.865440277776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45967.865440277776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45967.865440277776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45967.865440277776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45967.865440277776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45967.865440277776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45967.865440277776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45967.865440277776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45967.865440277776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45967.865440277776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45967.865440277776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45967.865440277776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45967.865440277776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45967.865440277776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45967.865440277776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45967.865440277776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45967.865440277776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45967.865440277776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45967.865440277776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45967.865440277776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45967.865440277776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tabSelected="1" topLeftCell="A86" workbookViewId="0">
      <selection activeCell="A66" sqref="A66:L1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264.38472268517944</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45967.865440277776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45967.865440277776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45967.865440277776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45967.865440277776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45967.865440277776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45967.865440277776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45967.865440277776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45967.865440277776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45967.865440277776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45967.865440277776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45967.865440277776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45967.865440277776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45967.865440277776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45967.865440277776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45967.865440277776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45967.865440277776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45967.865440277776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45967.865440277776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45967.865440277776</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45967.865440277776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45967.865440277776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45967.865440277776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45967.865440277776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45967.865440277776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45967.865440277776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45967.865440277776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45967.865440277776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45967.865440277776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45967.865440277776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45967.865440277776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45967.865440277776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45967.865440277776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45967.865440277776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45967.865440277776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45967.865440277776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45967.865440277776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45967.865440277776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45967.865440277776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45967.865440277776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45967.865440277776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45967.865440277776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45967.865440277776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45967.865440277776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45967.865440277776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45967.865440277776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45967.865440277776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45967.865440277776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45967.865440277776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45967.865440277776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45967.865440277776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45967.865440277776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45967.865440277776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45967.865440277776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45967.865440277776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45967.865440277776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45967.865440277776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45967.865440277776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45967.865440277776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45967.865440277776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45967.865440277776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45967.865440277776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45967.865440277776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45967.865440277776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45967.865440277776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t="shared" ref="G67:G117" ca="1" si="0">IFERROR(NOW()-F67,"")</f>
        <v>45967.865440277776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t="shared" ca="1" si="0"/>
        <v>45967.865440277776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t="shared" ca="1" si="0"/>
        <v>45967.865440277776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t="shared" ca="1" si="0"/>
        <v>45967.865440277776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t="shared" ca="1" si="0"/>
        <v>45967.865440277776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t="shared" ca="1" si="0"/>
        <v>45967.865440277776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t="shared" ca="1" si="0"/>
        <v>45967.865440277776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t="shared" ca="1" si="0"/>
        <v>45967.865440277776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t="shared" ca="1" si="0"/>
        <v>45967.865440277776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t="shared" ca="1" si="0"/>
        <v>45967.865440277776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t="shared" ca="1" si="0"/>
        <v>45967.865440277776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t="shared" ca="1" si="0"/>
        <v>45967.865440277776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t="shared" ca="1" si="0"/>
        <v>45967.865440277776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t="shared" ca="1" si="0"/>
        <v>45967.865440277776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t="shared" ca="1" si="0"/>
        <v>45967.865440277776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t="shared" ca="1" si="0"/>
        <v>45967.865440277776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t="shared" ca="1" si="0"/>
        <v>45967.865440277776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t="shared" ca="1" si="0"/>
        <v>45967.865440277776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t="shared" ca="1" si="0"/>
        <v>45967.865440277776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t="shared" ca="1" si="0"/>
        <v>45967.865440277776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t="shared" ca="1" si="0"/>
        <v>45967.865440277776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t="shared" ca="1" si="0"/>
        <v>45967.865440277776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t="shared" ca="1" si="0"/>
        <v>45967.865440277776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t="shared" ca="1" si="0"/>
        <v>45967.865440277776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t="shared" ca="1" si="0"/>
        <v>45967.865440277776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t="shared" ca="1" si="0"/>
        <v>45967.865440277776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t="shared" ca="1" si="0"/>
        <v>45967.865440277776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t="shared" ca="1" si="0"/>
        <v>45967.865440277776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t="shared" ca="1" si="0"/>
        <v>45967.865440277776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t="shared" ca="1" si="0"/>
        <v>45967.865440277776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t="shared" ca="1" si="0"/>
        <v>45967.865440277776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t="shared" ca="1" si="0"/>
        <v>45967.865440277776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t="shared" ca="1" si="0"/>
        <v>45967.865440277776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t="shared" ca="1" si="0"/>
        <v>45967.865440277776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t="shared" ca="1" si="0"/>
        <v>45967.865440277776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t="shared" ca="1" si="0"/>
        <v>45967.865440277776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t="shared" ca="1" si="0"/>
        <v>45967.865440277776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t="shared" ca="1" si="0"/>
        <v>45967.865440277776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t="shared" ca="1" si="0"/>
        <v>45967.865440277776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t="shared" ca="1" si="0"/>
        <v>45967.865440277776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t="shared" ca="1" si="0"/>
        <v>45967.865440277776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t="shared" ca="1" si="0"/>
        <v>45967.865440277776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t="shared" ca="1" si="0"/>
        <v>45967.865440277776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t="shared" ca="1" si="0"/>
        <v>45967.865440277776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t="shared" ca="1" si="0"/>
        <v>45967.865440277776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t="shared" ca="1" si="0"/>
        <v>45967.865440277776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t="shared" ca="1" si="0"/>
        <v>45967.865440277776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t="shared" ca="1" si="0"/>
        <v>45967.865440277776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t="shared" ca="1" si="0"/>
        <v>45967.865440277776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t="shared" ca="1" si="0"/>
        <v>45967.865440277776</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t="shared" ca="1" si="0"/>
        <v>45967.865440277776</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76.033380092587322</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41.676562962958997</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19.204329166663229</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c r="F5" s="132">
        <v>45967.840555555558</v>
      </c>
      <c r="G5" s="133">
        <f ca="1">IFERROR(NOW()-F5,"")</f>
        <v>2.4884722217393573E-2</v>
      </c>
      <c r="H5" s="132">
        <v>45967.805902777778</v>
      </c>
      <c r="I5" s="131" t="str">
        <f>IFERROR(VLOOKUP(D5,DB!A:F,6,0),"")</f>
        <v>SCECO</v>
      </c>
      <c r="J5" s="131" t="str">
        <f>IFERROR(VLOOKUP(D5,DB!A:G,7,0),"")</f>
        <v>Dead</v>
      </c>
      <c r="K5" s="131" t="s">
        <v>39118</v>
      </c>
      <c r="L5" s="131" t="str">
        <f>IFERROR(VLOOKUP(D5,DB!A:I,9,0),"")</f>
        <v>Latis</v>
      </c>
    </row>
    <row r="6" spans="1:13" ht="15">
      <c r="A6" s="131"/>
      <c r="B6" s="131" t="str">
        <f>IFERROR(VLOOKUP(D6,DB!A:K,11,0),"")</f>
        <v/>
      </c>
      <c r="C6" s="131"/>
      <c r="D6" s="131"/>
      <c r="E6" s="131"/>
      <c r="F6" s="132"/>
      <c r="G6" s="133">
        <f ca="1">IFERROR(NOW()-F6,"")</f>
        <v>45967.865440277776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45967.865440277776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45967.865440277776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45967.865440277776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45967.865440277776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45967.865440277776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45967.865440277776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45967.865440277776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45967.865440277776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45967.865440277776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45967.865440277776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45967.865440277776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45967.865440277776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45967.865440277776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45967.865440277776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45967.865440277776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45967.865440277776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45967.865440277776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45967.865440277776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45967.865440277776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45967.865440277776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45967.865440277776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45967.865440277776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45967.865440277776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45967.865440277776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45967.865440277776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45967.865440277776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45967.865440277776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45967.865440277776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45967.865440277776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45967.865440277776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45967.865440277776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45967.865440277776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45967.865440277776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45967.865440277776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45967.865440277776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45967.865440277776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45967.865440277776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45967.865440277776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45967.865440277776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45967.865440277776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45967.865440277776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45967.865440277776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45967.865440277776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45967.865440277776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45967.865440277776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45967.865440277776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45967.865440277776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45967.865440277776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45967.865440277776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45967.865440277776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45967.865440277776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45967.865440277776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45967.865440277776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45967.865440277776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45967.865440277776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45967.865440277776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45967.865440277776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45967.865440277776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45967.865440277776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45967.865440277776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45967.865440277776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45967.865440277776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45967.865440277776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45967.865440277776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45967.865440277776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45967.865440277776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45967.865440277776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45967.865440277776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45967.865440277776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45967.865440277776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45967.865440277776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45967.865440277776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45967.865440277776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45967.865440277776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45967.865440277776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45967.865440277776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45967.865440277776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45967.865440277776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45967.865440277776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45967.865440277776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45967.865440277776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45967.865440277776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45967.865440277776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45967.865440277776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45967.865440277776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45967.865440277776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45967.865440277776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45967.865440277776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45967.865440277776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45967.865440277776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45967.865440277776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45967.865440277776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45967.865440277776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45967.865440277776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45967.865440277776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45967.865440277776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45967.865440277776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45967.865440277776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45967.865440277776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45967.865440277776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45967.865440277776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45967.865440277776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45967.865440277776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45967.865440277776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45967.865440277776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45967.865440277776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45967.865440277776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45967.865440277776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45967.865440277776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45967.865440277776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45967.865440277776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45967.865440277776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45967.865440277776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45967.865440277776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45967.865440277776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45967.865440277776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45967.865440277776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45967.865440277776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45967.865440277776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45967.865440277776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45967.865440277776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45967.865440277776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45967.865440277776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45967.865440277776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45967.865440277776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45967.865440277776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45967.865440277776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45967.865440277776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45967.865440277776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45967.865440277776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45967.865440277776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45967.865440277776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45967.865440277776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45967.865440277776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45967.865440277776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45967.865440277776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45967.865440277776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45967.865440277776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45967.865440277776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45967.865440277776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45967.865440277776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45967.865440277776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45967.865440277776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45967.865440277776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45967.865440277776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45967.865440277776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45967.865440277776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45967.865440277776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45967.865440277776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45967.865440277776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45967.865440277776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45967.865440277776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45967.865440277776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45967.865440277776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45967.865440277776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45967.865440277776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45967.865440277776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45967.865440277776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45967.865440277776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45967.865440277776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45967.865440277776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45967.865440277776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45967.865440277776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45967.865440277776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45967.865440277776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45967.865440277776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45967.865440277776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45967.865440277776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45967.865440277776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45967.865440277776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45967.865440277776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45967.865440277776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45967.865440277776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45967.865440277776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45967.865440277776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45967.865440277776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45967.865440277776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45967.865440277776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45967.865440277776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45967.865440277776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45967.865440277776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45967.865440277776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45967.865440277776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45967.865440277776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45967.865440277776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45967.865440277776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45967.865440277776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45967.865440277776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45967.865440277776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45967.865440277776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45967.865440277776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45967.865440277776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45967.865440277776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45967.865440277776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45967.865440277776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45967.865440277776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45967.865440277776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45967.865440277776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45967.865440277776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45967.865440277776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45967.865440277776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45967.865440277776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45967.865440277776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45967.865440277776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45967.865440277776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45967.865440277776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45967.865440277776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45967.865440277776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45967.865440277776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45967.865440277776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45967.865440277776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45967.865440277776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45967.865440277776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45967.865440277776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45967.865440277776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45967.865440277776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45967.865440277776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45967.865440277776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45967.865440277776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45967.865440277776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45967.865440277776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45967.865440277776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45967.865440277776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45967.865440277776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45967.865440277776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45967.865440277776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45967.865440277776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45967.865440277776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45967.865440277776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45967.865440277776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45967.865440277776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45967.865440277776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45967.865440277776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45967.865440277776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45967.865440277776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45967.865440277776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45967.865440277776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45967.865440277776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45967.865440277776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45967.865440277776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45967.865440277776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45967.865440277776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45967.865440277776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45967.865440277776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45967.865440277776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45967.865440277776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45967.865440277776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45967.865440277776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45967.865440277776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45967.865440277776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45967.865440277776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45967.865440277776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45967.865440277776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45967.865440277776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45967.865440277776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45967.865440277776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45967.865440277776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45967.865440277776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45967.865440277776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45967.865440277776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45967.865440277776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45967.865440277776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45967.865440277776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45967.865440277776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45967.865440277776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45967.865440277776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45967.865440277776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45967.865440277776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45967.865440277776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45967.865440277776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45967.865440277776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45967.865440277776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45967.865440277776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45967.865440277776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45967.865440277776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45967.865440277776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45967.865440277776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45967.865440277776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45967.865440277776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45967.865440277776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45967.865440277776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45967.865440277776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45967.865440277776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45967.865440277776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45967.865440277776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45967.865440277776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2</v>
      </c>
      <c r="D2" s="61" t="s">
        <v>34641</v>
      </c>
      <c r="E2" s="61" t="s">
        <v>39021</v>
      </c>
      <c r="F2" s="148">
        <v>45967.842465277776</v>
      </c>
      <c r="G2" s="149">
        <f ca="1">IFERROR(NOW()-F2,"-")</f>
        <v>2.2974999999860302E-2</v>
      </c>
      <c r="H2" s="150" t="s">
        <v>39120</v>
      </c>
      <c r="I2" s="86" t="str">
        <f>IFERROR(VLOOKUP(D2,DB!A:F,6,0),"")</f>
        <v>SCECO</v>
      </c>
      <c r="J2" s="61" t="str">
        <f>IFERROR(VLOOKUP(D2,DB!A:G,7,0),"")</f>
        <v>Dead</v>
      </c>
      <c r="K2" s="151" t="s">
        <v>39121</v>
      </c>
      <c r="L2" s="152" t="str">
        <f>IFERROR(VLOOKUP(D2,DB!A:I,9,0),"")</f>
        <v>Latis</v>
      </c>
    </row>
    <row r="3" spans="1:12" ht="31.5" customHeight="1">
      <c r="A3" s="86"/>
      <c r="B3" s="61" t="str">
        <f>IFERROR(VLOOKUP(D3,DB!A:K,11,0),"")</f>
        <v/>
      </c>
      <c r="C3" s="61"/>
      <c r="D3" s="61"/>
      <c r="E3" s="61"/>
      <c r="F3" s="148"/>
      <c r="G3" s="149">
        <f ca="1">IFERROR(NOW()-F3,"-")</f>
        <v>45967.865440277776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45967.865440277776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45967.865440277776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45967.865440277776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45967.865440277776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45967.865440277776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45967.865440277776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45967.865440277776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45967.865440277776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45967.865440277776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45967.865440277776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45967.865440277776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45967.865440277776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45967.865440277776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45967.865440277776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45967.865440277776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45967.865440277776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45967.865440277776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45967.865440277776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45967.865440277776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45967.865440277776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45967.865440277776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45967.865440277776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45967.865440277776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45967.865440277776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45967.865440277776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45967.865440277776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45967.865440277776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45967.865440277776</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2025-11-06T17:47:55Z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